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n.alshamari\Downloads\"/>
    </mc:Choice>
  </mc:AlternateContent>
  <xr:revisionPtr revIDLastSave="0" documentId="13_ncr:1_{1C925631-044C-458F-976F-749BAFB156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3" sheetId="2" r:id="rId1"/>
    <sheet name="ورقة2" sheetId="4" state="hidden" r:id="rId2"/>
    <sheet name="عدد الانشطة " sheetId="3" state="hidden" r:id="rId3"/>
  </sheets>
  <definedNames>
    <definedName name="_xlnm._FilterDatabase" localSheetId="1" hidden="1">ورقة2!$A$1:$B$95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8" i="3" l="1"/>
  <c r="M10" i="3"/>
  <c r="C99" i="4" l="1"/>
  <c r="J98" i="3"/>
  <c r="F92" i="3"/>
  <c r="F88" i="3"/>
  <c r="F82" i="3"/>
  <c r="F78" i="3"/>
  <c r="F73" i="3"/>
  <c r="F68" i="3"/>
  <c r="F55" i="3"/>
  <c r="F51" i="3"/>
  <c r="F37" i="3"/>
  <c r="F34" i="3"/>
  <c r="F30" i="3"/>
  <c r="F26" i="3"/>
  <c r="H23" i="3"/>
  <c r="H22" i="3"/>
  <c r="F16" i="3"/>
  <c r="F5" i="3"/>
  <c r="F99" i="3" l="1"/>
  <c r="F93" i="2"/>
  <c r="F89" i="2"/>
  <c r="F83" i="2"/>
  <c r="F79" i="2"/>
  <c r="F74" i="2"/>
  <c r="F69" i="2"/>
  <c r="F56" i="2"/>
  <c r="F52" i="2"/>
  <c r="F38" i="2"/>
  <c r="F35" i="2"/>
  <c r="F31" i="2"/>
  <c r="F27" i="2"/>
  <c r="F17" i="2"/>
  <c r="F6" i="2"/>
</calcChain>
</file>

<file path=xl/sharedStrings.xml><?xml version="1.0" encoding="utf-8"?>
<sst xmlns="http://schemas.openxmlformats.org/spreadsheetml/2006/main" count="318" uniqueCount="88">
  <si>
    <t>نوع النشاط والخدمات الطلابيه</t>
  </si>
  <si>
    <t>نوع النشاط</t>
  </si>
  <si>
    <t>عدد الانشطة</t>
  </si>
  <si>
    <t>عدد الطلاب المشاركين والمستفيدين</t>
  </si>
  <si>
    <t>المجموع</t>
  </si>
  <si>
    <t>ذكر</t>
  </si>
  <si>
    <t>أنثى</t>
  </si>
  <si>
    <t>الخدمات و الأنشطة المقدمة من الأندية الطلابية (طالبات)</t>
  </si>
  <si>
    <t>عدد الأندية الطلابية التخصصية</t>
  </si>
  <si>
    <t>وطني</t>
  </si>
  <si>
    <t>تعليمي</t>
  </si>
  <si>
    <t xml:space="preserve">رياضي </t>
  </si>
  <si>
    <t>علمي</t>
  </si>
  <si>
    <t>اجتماعي</t>
  </si>
  <si>
    <t>معارض</t>
  </si>
  <si>
    <t>مسابقات</t>
  </si>
  <si>
    <t>زيارات</t>
  </si>
  <si>
    <t>برامج</t>
  </si>
  <si>
    <t>ثقافي</t>
  </si>
  <si>
    <t>الانشطة والخدمات المقدمة من إدارة الإسكان  الطلابي</t>
  </si>
  <si>
    <t>زيارات ميدانية</t>
  </si>
  <si>
    <t xml:space="preserve">الخدمات المقدمة من الصندوق الطلابي </t>
  </si>
  <si>
    <t>برامج طلابية</t>
  </si>
  <si>
    <t>خدمات  إدارة المنح الخارجية</t>
  </si>
  <si>
    <t>خدمات الطلاب المستجدين</t>
  </si>
  <si>
    <t>خدمات الإقامة</t>
  </si>
  <si>
    <t>خدمات السفر</t>
  </si>
  <si>
    <t>الخدمات العائلية</t>
  </si>
  <si>
    <t>الخدمات المقدمة من إدارة النشاط الاجتماعي</t>
  </si>
  <si>
    <t xml:space="preserve">معارض </t>
  </si>
  <si>
    <t>حملات توعوية</t>
  </si>
  <si>
    <t>الخدمات والأنشطة المقدمة من إدارة النشاط الرياضي</t>
  </si>
  <si>
    <t>كرة القدم</t>
  </si>
  <si>
    <t>كرة القدم للصالات</t>
  </si>
  <si>
    <t>كرة الطائرة</t>
  </si>
  <si>
    <t>كرة الطائرة الشاطئية</t>
  </si>
  <si>
    <t xml:space="preserve">كرة التنس </t>
  </si>
  <si>
    <t>كرة الطاولة</t>
  </si>
  <si>
    <t>ألعاب القوى</t>
  </si>
  <si>
    <t>إختراق الضاحية</t>
  </si>
  <si>
    <t>الدفاع عن النفس</t>
  </si>
  <si>
    <t>كرة الهدف</t>
  </si>
  <si>
    <t xml:space="preserve">  السباحة </t>
  </si>
  <si>
    <t>الألعاب الفردية</t>
  </si>
  <si>
    <t>الأنشطة الترويحية</t>
  </si>
  <si>
    <t>البطولات الدورية</t>
  </si>
  <si>
    <t>خدمات وأنشطة  إدارة التوجية والإرشاد</t>
  </si>
  <si>
    <t>لقاءات</t>
  </si>
  <si>
    <t>أجنحة تعريفية</t>
  </si>
  <si>
    <t>استشارات</t>
  </si>
  <si>
    <t>خدمات ارشادية</t>
  </si>
  <si>
    <t>الخدمات والأنشطة المقدمة من إدارة الأندية الطلابية (طلاب)</t>
  </si>
  <si>
    <t>عدد الأندية الطلابية المركزية</t>
  </si>
  <si>
    <t>معارض طلابية</t>
  </si>
  <si>
    <t>الخدمات والأنشطة المقدمة من وحدة الجوالة</t>
  </si>
  <si>
    <t>المناسبات الوطنية</t>
  </si>
  <si>
    <t>المشاركة في الحج</t>
  </si>
  <si>
    <t>تنظيمي</t>
  </si>
  <si>
    <t>التدريب والتأهيل</t>
  </si>
  <si>
    <t>الحملات والبرامج الطلابية</t>
  </si>
  <si>
    <t>البرامج التطوعية</t>
  </si>
  <si>
    <t>بيئي</t>
  </si>
  <si>
    <t>توعوي</t>
  </si>
  <si>
    <t>التدريب والتطوير الطلابي</t>
  </si>
  <si>
    <t>اللقاءات</t>
  </si>
  <si>
    <t xml:space="preserve"> المحاضرات</t>
  </si>
  <si>
    <t xml:space="preserve"> الدورات التدريبيّة</t>
  </si>
  <si>
    <t>ورش العمل</t>
  </si>
  <si>
    <t>السجل المهاري</t>
  </si>
  <si>
    <t>مهاري</t>
  </si>
  <si>
    <t>تقني</t>
  </si>
  <si>
    <t>صحي</t>
  </si>
  <si>
    <t>أنشطة الموهبة والإبتكار</t>
  </si>
  <si>
    <t>مبادرات</t>
  </si>
  <si>
    <t>النادي الصيفي الخامس</t>
  </si>
  <si>
    <t>البرامج الوطنية</t>
  </si>
  <si>
    <t>البرامج التعليمية</t>
  </si>
  <si>
    <t>البرامج المهارية</t>
  </si>
  <si>
    <t>البرامج الترفيهية</t>
  </si>
  <si>
    <t>البرامج التقنية</t>
  </si>
  <si>
    <t>البرامج العامة</t>
  </si>
  <si>
    <t>المسابقات</t>
  </si>
  <si>
    <t xml:space="preserve">أعدد الطلاب المشاركين بالخدمات والنشاطات الطلابية ونسبتهم الي إجمالي عدد المقيدين </t>
  </si>
  <si>
    <t>نسبة  الطلاب المستفيدين من الخدمات الطلابية الي اجمالي أعداد المقيدين</t>
  </si>
  <si>
    <t>أعداد النشاطات والخدمات الطلابية وانواعها 2023</t>
  </si>
  <si>
    <t>أجمالي اعداد الأنشطة والخدمات خلال الثلاث سنوات</t>
  </si>
  <si>
    <t xml:space="preserve">مجموع المستفيدين </t>
  </si>
  <si>
    <t>أعداد النشاطات والخدمات الطلابية وانواعها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</si>
</sst>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6"/>
      <color rgb="FF00B050"/>
      <name val="Times New Roman"/>
      <family val="1"/>
    </font>
    <font>
      <b/>
      <sz val="2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0"/>
      <name val="Times New Roman"/>
      <family val="1"/>
    </font>
    <font>
      <b/>
      <sz val="11"/>
      <color theme="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8"/>
      <color rgb="FF0061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</cellStyleXfs>
  <cellXfs count="57">
    <xf numFmtId="0" fontId="0" fillId="0" borderId="0" xfId="0"/>
    <xf numFmtId="0" fontId="4" fillId="9" borderId="7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" fontId="1" fillId="5" borderId="3" xfId="4" applyNumberForma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readingOrder="2"/>
    </xf>
    <xf numFmtId="0" fontId="1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4" borderId="7" xfId="3" applyBorder="1" applyAlignment="1">
      <alignment horizontal="center" vertical="center"/>
    </xf>
    <xf numFmtId="0" fontId="1" fillId="6" borderId="7" xfId="5" applyBorder="1" applyAlignment="1">
      <alignment horizontal="center" vertical="center"/>
    </xf>
    <xf numFmtId="1" fontId="12" fillId="2" borderId="3" xfId="1" applyNumberFormat="1" applyFont="1" applyBorder="1" applyAlignment="1">
      <alignment horizontal="center" vertical="center"/>
    </xf>
    <xf numFmtId="0" fontId="7" fillId="3" borderId="3" xfId="2" applyFont="1" applyBorder="1" applyAlignment="1">
      <alignment horizontal="center" vertical="center"/>
    </xf>
    <xf numFmtId="0" fontId="12" fillId="2" borderId="3" xfId="1" applyFont="1" applyBorder="1" applyAlignment="1">
      <alignment horizontal="center" vertical="center"/>
    </xf>
    <xf numFmtId="1" fontId="0" fillId="0" borderId="0" xfId="0" applyNumberFormat="1"/>
    <xf numFmtId="1" fontId="1" fillId="10" borderId="3" xfId="4" applyNumberFormat="1" applyFill="1" applyBorder="1" applyAlignment="1">
      <alignment horizontal="center" vertical="center"/>
    </xf>
    <xf numFmtId="0" fontId="10" fillId="10" borderId="3" xfId="0" applyFont="1" applyFill="1" applyBorder="1" applyAlignment="1">
      <alignment horizontal="center" vertical="center" readingOrder="2"/>
    </xf>
    <xf numFmtId="0" fontId="0" fillId="10" borderId="3" xfId="0" applyFill="1" applyBorder="1" applyAlignment="1">
      <alignment horizontal="center" vertical="center"/>
    </xf>
    <xf numFmtId="0" fontId="0" fillId="10" borderId="0" xfId="0" applyFill="1"/>
    <xf numFmtId="0" fontId="0" fillId="0" borderId="0" xfId="0" applyAlignment="1">
      <alignment horizontal="center"/>
    </xf>
    <xf numFmtId="0" fontId="4" fillId="9" borderId="4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/>
    </xf>
    <xf numFmtId="0" fontId="1" fillId="4" borderId="4" xfId="3" applyBorder="1" applyAlignment="1">
      <alignment horizontal="center" vertical="center"/>
    </xf>
    <xf numFmtId="0" fontId="1" fillId="4" borderId="5" xfId="3" applyBorder="1" applyAlignment="1">
      <alignment horizontal="center" vertical="center"/>
    </xf>
    <xf numFmtId="0" fontId="1" fillId="4" borderId="7" xfId="3" applyBorder="1" applyAlignment="1">
      <alignment horizontal="center" vertical="center"/>
    </xf>
    <xf numFmtId="0" fontId="1" fillId="6" borderId="4" xfId="5" applyBorder="1" applyAlignment="1">
      <alignment horizontal="center" vertical="center"/>
    </xf>
    <xf numFmtId="0" fontId="1" fillId="6" borderId="5" xfId="5" applyBorder="1" applyAlignment="1">
      <alignment horizontal="center" vertical="center"/>
    </xf>
    <xf numFmtId="0" fontId="1" fillId="6" borderId="7" xfId="5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1" fillId="4" borderId="4" xfId="3" quotePrefix="1" applyBorder="1" applyAlignment="1">
      <alignment horizontal="center" vertical="center"/>
    </xf>
    <xf numFmtId="0" fontId="1" fillId="4" borderId="5" xfId="3" quotePrefix="1" applyBorder="1" applyAlignment="1">
      <alignment horizontal="center" vertical="center"/>
    </xf>
    <xf numFmtId="0" fontId="1" fillId="4" borderId="7" xfId="3" quotePrefix="1" applyBorder="1" applyAlignment="1">
      <alignment horizontal="center" vertical="center"/>
    </xf>
    <xf numFmtId="1" fontId="1" fillId="5" borderId="4" xfId="4" applyNumberFormat="1" applyBorder="1" applyAlignment="1">
      <alignment horizontal="center" vertical="center"/>
    </xf>
    <xf numFmtId="1" fontId="1" fillId="5" borderId="5" xfId="4" applyNumberFormat="1" applyBorder="1" applyAlignment="1">
      <alignment horizontal="center" vertical="center"/>
    </xf>
    <xf numFmtId="1" fontId="1" fillId="5" borderId="7" xfId="4" applyNumberForma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7" fillId="3" borderId="3" xfId="2" applyFont="1" applyBorder="1" applyAlignment="1">
      <alignment horizontal="center" vertical="center"/>
    </xf>
    <xf numFmtId="10" fontId="12" fillId="2" borderId="3" xfId="1" applyNumberFormat="1" applyFont="1" applyBorder="1" applyAlignment="1">
      <alignment horizontal="center" vertical="center"/>
    </xf>
    <xf numFmtId="1" fontId="1" fillId="10" borderId="4" xfId="4" applyNumberFormat="1" applyFill="1" applyBorder="1" applyAlignment="1">
      <alignment horizontal="center" vertical="center"/>
    </xf>
    <xf numFmtId="1" fontId="1" fillId="10" borderId="5" xfId="4" applyNumberFormat="1" applyFill="1" applyBorder="1" applyAlignment="1">
      <alignment horizontal="center" vertical="center"/>
    </xf>
    <xf numFmtId="1" fontId="1" fillId="10" borderId="7" xfId="4" applyNumberFormat="1" applyFill="1" applyBorder="1" applyAlignment="1">
      <alignment horizontal="center" vertical="center"/>
    </xf>
    <xf numFmtId="0" fontId="12" fillId="2" borderId="3" xfId="1" applyFont="1" applyBorder="1" applyAlignment="1">
      <alignment horizontal="center" vertical="center"/>
    </xf>
  </cellXfs>
  <cellStyles count="6">
    <cellStyle name="40% - Accent1" xfId="3" builtinId="31"/>
    <cellStyle name="40% - Accent2" xfId="4" builtinId="35"/>
    <cellStyle name="40% - Accent3" xfId="5" builtinId="39"/>
    <cellStyle name="Check Cell" xfId="2" builtinId="23"/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447676</xdr:colOff>
      <xdr:row>0</xdr:row>
      <xdr:rowOff>38100</xdr:rowOff>
    </xdr:from>
    <xdr:to>
      <xdr:col>2</xdr:col>
      <xdr:colOff>392192</xdr:colOff>
      <xdr:row>1</xdr:row>
      <xdr:rowOff>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CD76731F-9828-4301-80C6-AE379EDEF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288533" y="38100"/>
          <a:ext cx="2087641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6B18F-6A73-476C-9086-CE67E55C33BB}">
  <dimension ref="A1:I100"/>
  <sheetViews>
    <sheetView rightToLeft="1" tabSelected="1" workbookViewId="0">
      <selection activeCell="A2" sqref="A2:F3"/>
    </sheetView>
  </sheetViews>
  <sheetFormatPr defaultRowHeight="15" x14ac:dyDescent="0.25"/>
  <cols>
    <col min="1" max="1" width="59.140625" bestFit="1" customWidth="1"/>
    <col min="2" max="2" width="28.140625" bestFit="1" customWidth="1"/>
    <col min="3" max="3" width="12.28515625" customWidth="1"/>
    <col min="4" max="4" width="13.85546875" customWidth="1"/>
    <col min="5" max="5" width="14.85546875" customWidth="1"/>
    <col min="6" max="6" width="33.140625" customWidth="1"/>
  </cols>
  <sheetData>
    <row r="1" spans="1:6" ht="63.75" customHeight="1" x14ac:dyDescent="0.25">
      <c r="A1" s="18"/>
      <c r="B1" s="18"/>
      <c r="C1" s="18"/>
      <c r="D1" s="18"/>
      <c r="E1" s="18"/>
      <c r="F1" s="18"/>
    </row>
    <row r="2" spans="1:6" x14ac:dyDescent="0.25">
      <c r="A2" s="41" t="s">
        <v>87</v>
      </c>
      <c r="B2" s="42"/>
      <c r="C2" s="42"/>
      <c r="D2" s="42"/>
      <c r="E2" s="42"/>
      <c r="F2" s="42"/>
    </row>
    <row r="3" spans="1:6" x14ac:dyDescent="0.25">
      <c r="A3" s="43"/>
      <c r="B3" s="43"/>
      <c r="C3" s="43"/>
      <c r="D3" s="43"/>
      <c r="E3" s="43"/>
      <c r="F3" s="43"/>
    </row>
    <row r="4" spans="1:6" x14ac:dyDescent="0.25">
      <c r="A4" s="44" t="s">
        <v>0</v>
      </c>
      <c r="B4" s="46" t="s">
        <v>1</v>
      </c>
      <c r="C4" s="46" t="s">
        <v>2</v>
      </c>
      <c r="D4" s="48" t="s">
        <v>3</v>
      </c>
      <c r="E4" s="48"/>
      <c r="F4" s="49" t="s">
        <v>4</v>
      </c>
    </row>
    <row r="5" spans="1:6" x14ac:dyDescent="0.25">
      <c r="A5" s="45"/>
      <c r="B5" s="47"/>
      <c r="C5" s="47"/>
      <c r="D5" s="2" t="s">
        <v>5</v>
      </c>
      <c r="E5" s="2" t="s">
        <v>6</v>
      </c>
      <c r="F5" s="50"/>
    </row>
    <row r="6" spans="1:6" ht="15.75" x14ac:dyDescent="0.25">
      <c r="A6" s="38" t="s">
        <v>7</v>
      </c>
      <c r="B6" s="3" t="s">
        <v>8</v>
      </c>
      <c r="C6" s="4">
        <v>35</v>
      </c>
      <c r="D6" s="22">
        <v>0</v>
      </c>
      <c r="E6" s="23">
        <v>51926</v>
      </c>
      <c r="F6" s="25">
        <f>D6+E6</f>
        <v>51926</v>
      </c>
    </row>
    <row r="7" spans="1:6" ht="15.75" x14ac:dyDescent="0.25">
      <c r="A7" s="38"/>
      <c r="B7" s="3" t="s">
        <v>9</v>
      </c>
      <c r="C7" s="4">
        <v>1629</v>
      </c>
      <c r="D7" s="23"/>
      <c r="E7" s="23"/>
      <c r="F7" s="26"/>
    </row>
    <row r="8" spans="1:6" ht="15.75" x14ac:dyDescent="0.25">
      <c r="A8" s="38"/>
      <c r="B8" s="3" t="s">
        <v>10</v>
      </c>
      <c r="C8" s="4">
        <v>1063</v>
      </c>
      <c r="D8" s="23"/>
      <c r="E8" s="23"/>
      <c r="F8" s="26"/>
    </row>
    <row r="9" spans="1:6" ht="15.75" x14ac:dyDescent="0.25">
      <c r="A9" s="38"/>
      <c r="B9" s="3" t="s">
        <v>11</v>
      </c>
      <c r="C9" s="4">
        <v>498</v>
      </c>
      <c r="D9" s="23"/>
      <c r="E9" s="23"/>
      <c r="F9" s="26"/>
    </row>
    <row r="10" spans="1:6" ht="15.75" x14ac:dyDescent="0.25">
      <c r="A10" s="38"/>
      <c r="B10" s="3" t="s">
        <v>12</v>
      </c>
      <c r="C10" s="4">
        <v>1576</v>
      </c>
      <c r="D10" s="23"/>
      <c r="E10" s="23"/>
      <c r="F10" s="26"/>
    </row>
    <row r="11" spans="1:6" ht="15.75" x14ac:dyDescent="0.25">
      <c r="A11" s="38"/>
      <c r="B11" s="3" t="s">
        <v>13</v>
      </c>
      <c r="C11" s="4">
        <v>1140</v>
      </c>
      <c r="D11" s="23"/>
      <c r="E11" s="23"/>
      <c r="F11" s="26"/>
    </row>
    <row r="12" spans="1:6" ht="15.75" x14ac:dyDescent="0.25">
      <c r="A12" s="38"/>
      <c r="B12" s="3" t="s">
        <v>14</v>
      </c>
      <c r="C12" s="4">
        <v>115</v>
      </c>
      <c r="D12" s="23"/>
      <c r="E12" s="23"/>
      <c r="F12" s="26"/>
    </row>
    <row r="13" spans="1:6" ht="15.75" x14ac:dyDescent="0.25">
      <c r="A13" s="38"/>
      <c r="B13" s="3" t="s">
        <v>15</v>
      </c>
      <c r="C13" s="4">
        <v>1204</v>
      </c>
      <c r="D13" s="23"/>
      <c r="E13" s="23"/>
      <c r="F13" s="26"/>
    </row>
    <row r="14" spans="1:6" ht="15.75" x14ac:dyDescent="0.25">
      <c r="A14" s="38"/>
      <c r="B14" s="3" t="s">
        <v>16</v>
      </c>
      <c r="C14" s="4">
        <v>102</v>
      </c>
      <c r="D14" s="23"/>
      <c r="E14" s="23"/>
      <c r="F14" s="26"/>
    </row>
    <row r="15" spans="1:6" ht="15.75" x14ac:dyDescent="0.25">
      <c r="A15" s="38"/>
      <c r="B15" s="3" t="s">
        <v>17</v>
      </c>
      <c r="C15" s="4">
        <v>1463</v>
      </c>
      <c r="D15" s="23"/>
      <c r="E15" s="23"/>
      <c r="F15" s="26"/>
    </row>
    <row r="16" spans="1:6" ht="15.75" x14ac:dyDescent="0.25">
      <c r="A16" s="39"/>
      <c r="B16" s="3" t="s">
        <v>18</v>
      </c>
      <c r="C16" s="4">
        <v>1195</v>
      </c>
      <c r="D16" s="24"/>
      <c r="E16" s="24"/>
      <c r="F16" s="27"/>
    </row>
    <row r="17" spans="1:8" ht="15.75" x14ac:dyDescent="0.25">
      <c r="A17" s="40" t="s">
        <v>19</v>
      </c>
      <c r="B17" s="3" t="s">
        <v>9</v>
      </c>
      <c r="C17" s="4">
        <v>41</v>
      </c>
      <c r="D17" s="29">
        <v>11246</v>
      </c>
      <c r="E17" s="22">
        <v>0</v>
      </c>
      <c r="F17" s="25">
        <f>D17+E17</f>
        <v>11246</v>
      </c>
    </row>
    <row r="18" spans="1:8" ht="15.75" x14ac:dyDescent="0.25">
      <c r="A18" s="38"/>
      <c r="B18" s="3" t="s">
        <v>10</v>
      </c>
      <c r="C18" s="4">
        <v>31</v>
      </c>
      <c r="D18" s="30"/>
      <c r="E18" s="23"/>
      <c r="F18" s="26"/>
    </row>
    <row r="19" spans="1:8" ht="15.75" x14ac:dyDescent="0.25">
      <c r="A19" s="38"/>
      <c r="B19" s="3" t="s">
        <v>11</v>
      </c>
      <c r="C19" s="4">
        <v>36</v>
      </c>
      <c r="D19" s="30"/>
      <c r="E19" s="23"/>
      <c r="F19" s="26"/>
    </row>
    <row r="20" spans="1:8" ht="15.75" x14ac:dyDescent="0.25">
      <c r="A20" s="38"/>
      <c r="B20" s="3" t="s">
        <v>14</v>
      </c>
      <c r="C20" s="4">
        <v>12</v>
      </c>
      <c r="D20" s="30"/>
      <c r="E20" s="23"/>
      <c r="F20" s="26"/>
    </row>
    <row r="21" spans="1:8" ht="15.75" x14ac:dyDescent="0.25">
      <c r="A21" s="38"/>
      <c r="B21" s="3" t="s">
        <v>20</v>
      </c>
      <c r="C21" s="4">
        <v>34</v>
      </c>
      <c r="D21" s="30"/>
      <c r="E21" s="23"/>
      <c r="F21" s="26"/>
    </row>
    <row r="22" spans="1:8" ht="15.75" x14ac:dyDescent="0.25">
      <c r="A22" s="38"/>
      <c r="B22" s="3" t="s">
        <v>17</v>
      </c>
      <c r="C22" s="4">
        <v>31</v>
      </c>
      <c r="D22" s="30"/>
      <c r="E22" s="23"/>
      <c r="F22" s="26"/>
    </row>
    <row r="23" spans="1:8" ht="15.75" x14ac:dyDescent="0.25">
      <c r="A23" s="38"/>
      <c r="B23" s="3" t="s">
        <v>18</v>
      </c>
      <c r="C23" s="4">
        <v>42</v>
      </c>
      <c r="D23" s="30"/>
      <c r="E23" s="23"/>
      <c r="F23" s="26"/>
      <c r="H23" s="13"/>
    </row>
    <row r="24" spans="1:8" ht="15.75" x14ac:dyDescent="0.25">
      <c r="A24" s="38"/>
      <c r="B24" s="3" t="s">
        <v>12</v>
      </c>
      <c r="C24" s="4">
        <v>44</v>
      </c>
      <c r="D24" s="30"/>
      <c r="E24" s="23"/>
      <c r="F24" s="26"/>
      <c r="H24" s="13"/>
    </row>
    <row r="25" spans="1:8" ht="15.75" x14ac:dyDescent="0.25">
      <c r="A25" s="38"/>
      <c r="B25" s="3" t="s">
        <v>13</v>
      </c>
      <c r="C25" s="4">
        <v>36</v>
      </c>
      <c r="D25" s="30"/>
      <c r="E25" s="23"/>
      <c r="F25" s="26"/>
    </row>
    <row r="26" spans="1:8" ht="15.75" x14ac:dyDescent="0.25">
      <c r="A26" s="39"/>
      <c r="B26" s="3" t="s">
        <v>15</v>
      </c>
      <c r="C26" s="4">
        <v>45</v>
      </c>
      <c r="D26" s="31"/>
      <c r="E26" s="24"/>
      <c r="F26" s="27"/>
    </row>
    <row r="27" spans="1:8" ht="15.75" customHeight="1" x14ac:dyDescent="0.25">
      <c r="A27" s="19" t="s">
        <v>21</v>
      </c>
      <c r="B27" s="35"/>
      <c r="C27" s="32">
        <v>486</v>
      </c>
      <c r="D27" s="22">
        <v>8126</v>
      </c>
      <c r="E27" s="22">
        <v>7346</v>
      </c>
      <c r="F27" s="25">
        <f>D27+E27</f>
        <v>15472</v>
      </c>
    </row>
    <row r="28" spans="1:8" ht="15.75" customHeight="1" x14ac:dyDescent="0.25">
      <c r="A28" s="20"/>
      <c r="B28" s="36"/>
      <c r="C28" s="33"/>
      <c r="D28" s="23"/>
      <c r="E28" s="23"/>
      <c r="F28" s="26"/>
    </row>
    <row r="29" spans="1:8" ht="15.75" customHeight="1" x14ac:dyDescent="0.25">
      <c r="A29" s="20"/>
      <c r="B29" s="36"/>
      <c r="C29" s="33"/>
      <c r="D29" s="23"/>
      <c r="E29" s="23"/>
      <c r="F29" s="26"/>
    </row>
    <row r="30" spans="1:8" ht="15.75" customHeight="1" x14ac:dyDescent="0.25">
      <c r="A30" s="21"/>
      <c r="B30" s="37"/>
      <c r="C30" s="34"/>
      <c r="D30" s="24"/>
      <c r="E30" s="24"/>
      <c r="F30" s="27"/>
    </row>
    <row r="31" spans="1:8" ht="15.75" x14ac:dyDescent="0.25">
      <c r="A31" s="19" t="s">
        <v>23</v>
      </c>
      <c r="B31" s="3" t="s">
        <v>24</v>
      </c>
      <c r="C31" s="4">
        <v>112</v>
      </c>
      <c r="D31" s="22">
        <v>4872</v>
      </c>
      <c r="E31" s="22">
        <v>598</v>
      </c>
      <c r="F31" s="25">
        <f>D31+E31</f>
        <v>5470</v>
      </c>
    </row>
    <row r="32" spans="1:8" ht="15.75" x14ac:dyDescent="0.25">
      <c r="A32" s="20"/>
      <c r="B32" s="3" t="s">
        <v>25</v>
      </c>
      <c r="C32" s="4">
        <v>1498</v>
      </c>
      <c r="D32" s="23"/>
      <c r="E32" s="23"/>
      <c r="F32" s="26"/>
    </row>
    <row r="33" spans="1:6" ht="15.75" x14ac:dyDescent="0.25">
      <c r="A33" s="20"/>
      <c r="B33" s="3" t="s">
        <v>26</v>
      </c>
      <c r="C33" s="4">
        <v>866</v>
      </c>
      <c r="D33" s="23"/>
      <c r="E33" s="23"/>
      <c r="F33" s="26"/>
    </row>
    <row r="34" spans="1:6" ht="15.75" x14ac:dyDescent="0.25">
      <c r="A34" s="21"/>
      <c r="B34" s="3" t="s">
        <v>27</v>
      </c>
      <c r="C34" s="4">
        <v>136</v>
      </c>
      <c r="D34" s="24"/>
      <c r="E34" s="24"/>
      <c r="F34" s="27"/>
    </row>
    <row r="35" spans="1:6" ht="15.75" x14ac:dyDescent="0.25">
      <c r="A35" s="19" t="s">
        <v>28</v>
      </c>
      <c r="B35" s="3" t="s">
        <v>17</v>
      </c>
      <c r="C35" s="4">
        <v>23</v>
      </c>
      <c r="D35" s="22">
        <v>21423</v>
      </c>
      <c r="E35" s="22">
        <v>26942</v>
      </c>
      <c r="F35" s="25">
        <f>D35+E35</f>
        <v>48365</v>
      </c>
    </row>
    <row r="36" spans="1:6" ht="15.75" x14ac:dyDescent="0.25">
      <c r="A36" s="20"/>
      <c r="B36" s="3" t="s">
        <v>29</v>
      </c>
      <c r="C36" s="4">
        <v>18</v>
      </c>
      <c r="D36" s="23"/>
      <c r="E36" s="23"/>
      <c r="F36" s="26"/>
    </row>
    <row r="37" spans="1:6" ht="15.75" x14ac:dyDescent="0.25">
      <c r="A37" s="20"/>
      <c r="B37" s="3" t="s">
        <v>30</v>
      </c>
      <c r="C37" s="4">
        <v>36</v>
      </c>
      <c r="D37" s="24"/>
      <c r="E37" s="24"/>
      <c r="F37" s="27"/>
    </row>
    <row r="38" spans="1:6" ht="15.75" x14ac:dyDescent="0.25">
      <c r="A38" s="19" t="s">
        <v>31</v>
      </c>
      <c r="B38" s="3" t="s">
        <v>32</v>
      </c>
      <c r="C38" s="4">
        <v>408</v>
      </c>
      <c r="D38" s="22">
        <v>11954</v>
      </c>
      <c r="E38" s="29">
        <v>3285</v>
      </c>
      <c r="F38" s="25">
        <f>D38+E38</f>
        <v>15239</v>
      </c>
    </row>
    <row r="39" spans="1:6" ht="15.75" x14ac:dyDescent="0.25">
      <c r="A39" s="20"/>
      <c r="B39" s="3" t="s">
        <v>33</v>
      </c>
      <c r="C39" s="4">
        <v>234</v>
      </c>
      <c r="D39" s="23"/>
      <c r="E39" s="30"/>
      <c r="F39" s="26"/>
    </row>
    <row r="40" spans="1:6" ht="15.75" x14ac:dyDescent="0.25">
      <c r="A40" s="20"/>
      <c r="B40" s="3" t="s">
        <v>34</v>
      </c>
      <c r="C40" s="4">
        <v>133</v>
      </c>
      <c r="D40" s="23"/>
      <c r="E40" s="30"/>
      <c r="F40" s="26"/>
    </row>
    <row r="41" spans="1:6" ht="15.75" x14ac:dyDescent="0.25">
      <c r="A41" s="20"/>
      <c r="B41" s="3" t="s">
        <v>35</v>
      </c>
      <c r="C41" s="4">
        <v>52</v>
      </c>
      <c r="D41" s="23"/>
      <c r="E41" s="30"/>
      <c r="F41" s="26"/>
    </row>
    <row r="42" spans="1:6" ht="15.75" x14ac:dyDescent="0.25">
      <c r="A42" s="20"/>
      <c r="B42" s="3" t="s">
        <v>36</v>
      </c>
      <c r="C42" s="4">
        <v>286</v>
      </c>
      <c r="D42" s="23"/>
      <c r="E42" s="30"/>
      <c r="F42" s="26"/>
    </row>
    <row r="43" spans="1:6" ht="15.75" x14ac:dyDescent="0.25">
      <c r="A43" s="20"/>
      <c r="B43" s="3" t="s">
        <v>37</v>
      </c>
      <c r="C43" s="4">
        <v>203</v>
      </c>
      <c r="D43" s="23"/>
      <c r="E43" s="30"/>
      <c r="F43" s="26"/>
    </row>
    <row r="44" spans="1:6" ht="15.75" x14ac:dyDescent="0.25">
      <c r="A44" s="20"/>
      <c r="B44" s="3" t="s">
        <v>38</v>
      </c>
      <c r="C44" s="4">
        <v>104</v>
      </c>
      <c r="D44" s="23"/>
      <c r="E44" s="30"/>
      <c r="F44" s="26"/>
    </row>
    <row r="45" spans="1:6" ht="15.75" x14ac:dyDescent="0.25">
      <c r="A45" s="20"/>
      <c r="B45" s="3" t="s">
        <v>39</v>
      </c>
      <c r="C45" s="4">
        <v>19</v>
      </c>
      <c r="D45" s="23"/>
      <c r="E45" s="30"/>
      <c r="F45" s="26"/>
    </row>
    <row r="46" spans="1:6" ht="15.75" x14ac:dyDescent="0.25">
      <c r="A46" s="20"/>
      <c r="B46" s="3" t="s">
        <v>40</v>
      </c>
      <c r="C46" s="4">
        <v>73</v>
      </c>
      <c r="D46" s="23"/>
      <c r="E46" s="30"/>
      <c r="F46" s="26"/>
    </row>
    <row r="47" spans="1:6" ht="15.75" x14ac:dyDescent="0.25">
      <c r="A47" s="20"/>
      <c r="B47" s="3" t="s">
        <v>41</v>
      </c>
      <c r="C47" s="4">
        <v>70</v>
      </c>
      <c r="D47" s="23"/>
      <c r="E47" s="30"/>
      <c r="F47" s="26"/>
    </row>
    <row r="48" spans="1:6" ht="15.75" x14ac:dyDescent="0.25">
      <c r="A48" s="20"/>
      <c r="B48" s="3" t="s">
        <v>42</v>
      </c>
      <c r="C48" s="4">
        <v>116</v>
      </c>
      <c r="D48" s="23"/>
      <c r="E48" s="30"/>
      <c r="F48" s="26"/>
    </row>
    <row r="49" spans="1:6" ht="15.75" x14ac:dyDescent="0.25">
      <c r="A49" s="20"/>
      <c r="B49" s="3" t="s">
        <v>43</v>
      </c>
      <c r="C49" s="4">
        <v>564</v>
      </c>
      <c r="D49" s="23"/>
      <c r="E49" s="30"/>
      <c r="F49" s="26"/>
    </row>
    <row r="50" spans="1:6" ht="15.75" x14ac:dyDescent="0.25">
      <c r="A50" s="20"/>
      <c r="B50" s="3" t="s">
        <v>44</v>
      </c>
      <c r="C50" s="4">
        <v>629</v>
      </c>
      <c r="D50" s="23"/>
      <c r="E50" s="30"/>
      <c r="F50" s="26"/>
    </row>
    <row r="51" spans="1:6" ht="15.75" x14ac:dyDescent="0.25">
      <c r="A51" s="21"/>
      <c r="B51" s="3" t="s">
        <v>45</v>
      </c>
      <c r="C51" s="4">
        <v>21</v>
      </c>
      <c r="D51" s="24"/>
      <c r="E51" s="31"/>
      <c r="F51" s="27"/>
    </row>
    <row r="52" spans="1:6" ht="15.75" x14ac:dyDescent="0.25">
      <c r="A52" s="19" t="s">
        <v>46</v>
      </c>
      <c r="B52" s="3" t="s">
        <v>47</v>
      </c>
      <c r="C52" s="4">
        <v>45</v>
      </c>
      <c r="D52" s="22">
        <v>3962</v>
      </c>
      <c r="E52" s="22">
        <v>6150</v>
      </c>
      <c r="F52" s="25">
        <f>D52+E52</f>
        <v>10112</v>
      </c>
    </row>
    <row r="53" spans="1:6" ht="15.75" x14ac:dyDescent="0.25">
      <c r="A53" s="20"/>
      <c r="B53" s="3" t="s">
        <v>48</v>
      </c>
      <c r="C53" s="4">
        <v>26</v>
      </c>
      <c r="D53" s="23"/>
      <c r="E53" s="23"/>
      <c r="F53" s="26"/>
    </row>
    <row r="54" spans="1:6" ht="15.75" x14ac:dyDescent="0.25">
      <c r="A54" s="20"/>
      <c r="B54" s="3" t="s">
        <v>49</v>
      </c>
      <c r="C54" s="4">
        <v>201</v>
      </c>
      <c r="D54" s="23"/>
      <c r="E54" s="23"/>
      <c r="F54" s="26"/>
    </row>
    <row r="55" spans="1:6" ht="15.75" x14ac:dyDescent="0.25">
      <c r="A55" s="21"/>
      <c r="B55" s="3" t="s">
        <v>50</v>
      </c>
      <c r="C55" s="4">
        <v>79</v>
      </c>
      <c r="D55" s="24"/>
      <c r="E55" s="24"/>
      <c r="F55" s="27"/>
    </row>
    <row r="56" spans="1:6" ht="15.75" x14ac:dyDescent="0.25">
      <c r="A56" s="19" t="s">
        <v>51</v>
      </c>
      <c r="B56" s="3" t="s">
        <v>8</v>
      </c>
      <c r="C56" s="4">
        <v>35</v>
      </c>
      <c r="D56" s="22">
        <v>72056</v>
      </c>
      <c r="E56" s="22">
        <v>0</v>
      </c>
      <c r="F56" s="25">
        <f>D56+E56</f>
        <v>72056</v>
      </c>
    </row>
    <row r="57" spans="1:6" ht="15.75" x14ac:dyDescent="0.25">
      <c r="A57" s="20"/>
      <c r="B57" s="3" t="s">
        <v>52</v>
      </c>
      <c r="C57" s="4">
        <v>20</v>
      </c>
      <c r="D57" s="23"/>
      <c r="E57" s="23"/>
      <c r="F57" s="26"/>
    </row>
    <row r="58" spans="1:6" ht="15.75" x14ac:dyDescent="0.25">
      <c r="A58" s="20"/>
      <c r="B58" s="3" t="s">
        <v>9</v>
      </c>
      <c r="C58" s="4">
        <v>1832</v>
      </c>
      <c r="D58" s="23"/>
      <c r="E58" s="23"/>
      <c r="F58" s="26"/>
    </row>
    <row r="59" spans="1:6" ht="15.75" x14ac:dyDescent="0.25">
      <c r="A59" s="20"/>
      <c r="B59" s="3" t="s">
        <v>53</v>
      </c>
      <c r="C59" s="4">
        <v>251</v>
      </c>
      <c r="D59" s="23"/>
      <c r="E59" s="23"/>
      <c r="F59" s="26"/>
    </row>
    <row r="60" spans="1:6" ht="15.75" x14ac:dyDescent="0.25">
      <c r="A60" s="20"/>
      <c r="B60" s="3" t="s">
        <v>10</v>
      </c>
      <c r="C60" s="4">
        <v>1158</v>
      </c>
      <c r="D60" s="23"/>
      <c r="E60" s="23"/>
      <c r="F60" s="26"/>
    </row>
    <row r="61" spans="1:6" ht="15.75" x14ac:dyDescent="0.25">
      <c r="A61" s="20"/>
      <c r="B61" s="3" t="s">
        <v>11</v>
      </c>
      <c r="C61" s="4">
        <v>1352</v>
      </c>
      <c r="D61" s="23"/>
      <c r="E61" s="23"/>
      <c r="F61" s="26"/>
    </row>
    <row r="62" spans="1:6" ht="15.75" x14ac:dyDescent="0.25">
      <c r="A62" s="20"/>
      <c r="B62" s="3" t="s">
        <v>22</v>
      </c>
      <c r="C62" s="4">
        <v>1150</v>
      </c>
      <c r="D62" s="23"/>
      <c r="E62" s="23"/>
      <c r="F62" s="26"/>
    </row>
    <row r="63" spans="1:6" ht="15.75" x14ac:dyDescent="0.25">
      <c r="A63" s="20"/>
      <c r="B63" s="3" t="s">
        <v>20</v>
      </c>
      <c r="C63" s="4">
        <v>167</v>
      </c>
      <c r="D63" s="23"/>
      <c r="E63" s="23"/>
      <c r="F63" s="26"/>
    </row>
    <row r="64" spans="1:6" ht="15.75" x14ac:dyDescent="0.25">
      <c r="A64" s="20"/>
      <c r="B64" s="3" t="s">
        <v>18</v>
      </c>
      <c r="C64" s="4">
        <v>782</v>
      </c>
      <c r="D64" s="23"/>
      <c r="E64" s="23"/>
      <c r="F64" s="26"/>
    </row>
    <row r="65" spans="1:6" ht="15.75" x14ac:dyDescent="0.25">
      <c r="A65" s="20"/>
      <c r="B65" s="3" t="s">
        <v>12</v>
      </c>
      <c r="C65" s="4">
        <v>1408</v>
      </c>
      <c r="D65" s="23"/>
      <c r="E65" s="23"/>
      <c r="F65" s="26"/>
    </row>
    <row r="66" spans="1:6" ht="15.75" x14ac:dyDescent="0.25">
      <c r="A66" s="20"/>
      <c r="B66" s="3" t="s">
        <v>13</v>
      </c>
      <c r="C66" s="4">
        <v>935</v>
      </c>
      <c r="D66" s="23"/>
      <c r="E66" s="23"/>
      <c r="F66" s="26"/>
    </row>
    <row r="67" spans="1:6" ht="15.75" x14ac:dyDescent="0.25">
      <c r="A67" s="20"/>
      <c r="B67" s="3" t="s">
        <v>30</v>
      </c>
      <c r="C67" s="4">
        <v>400</v>
      </c>
      <c r="D67" s="23"/>
      <c r="E67" s="23"/>
      <c r="F67" s="26"/>
    </row>
    <row r="68" spans="1:6" ht="15.75" x14ac:dyDescent="0.25">
      <c r="A68" s="21"/>
      <c r="B68" s="3" t="s">
        <v>15</v>
      </c>
      <c r="C68" s="4">
        <v>1621</v>
      </c>
      <c r="D68" s="24"/>
      <c r="E68" s="24"/>
      <c r="F68" s="27"/>
    </row>
    <row r="69" spans="1:6" ht="15.75" x14ac:dyDescent="0.25">
      <c r="A69" s="19" t="s">
        <v>54</v>
      </c>
      <c r="B69" s="3" t="s">
        <v>55</v>
      </c>
      <c r="C69" s="4">
        <v>58</v>
      </c>
      <c r="D69" s="22">
        <v>1798</v>
      </c>
      <c r="E69" s="22">
        <v>752</v>
      </c>
      <c r="F69" s="25">
        <f>D69+E69</f>
        <v>2550</v>
      </c>
    </row>
    <row r="70" spans="1:6" ht="15.75" x14ac:dyDescent="0.25">
      <c r="A70" s="20"/>
      <c r="B70" s="3" t="s">
        <v>56</v>
      </c>
      <c r="C70" s="4">
        <v>273</v>
      </c>
      <c r="D70" s="23"/>
      <c r="E70" s="23"/>
      <c r="F70" s="26"/>
    </row>
    <row r="71" spans="1:6" ht="15.75" x14ac:dyDescent="0.25">
      <c r="A71" s="20"/>
      <c r="B71" s="3" t="s">
        <v>57</v>
      </c>
      <c r="C71" s="4">
        <v>146</v>
      </c>
      <c r="D71" s="23"/>
      <c r="E71" s="23"/>
      <c r="F71" s="26"/>
    </row>
    <row r="72" spans="1:6" ht="15.75" x14ac:dyDescent="0.25">
      <c r="A72" s="20"/>
      <c r="B72" s="3" t="s">
        <v>58</v>
      </c>
      <c r="C72" s="4">
        <v>52</v>
      </c>
      <c r="D72" s="23"/>
      <c r="E72" s="23"/>
      <c r="F72" s="26"/>
    </row>
    <row r="73" spans="1:6" ht="15.75" x14ac:dyDescent="0.25">
      <c r="A73" s="21"/>
      <c r="B73" s="3" t="s">
        <v>59</v>
      </c>
      <c r="C73" s="4">
        <v>143</v>
      </c>
      <c r="D73" s="24"/>
      <c r="E73" s="24"/>
      <c r="F73" s="27"/>
    </row>
    <row r="74" spans="1:6" ht="15.75" x14ac:dyDescent="0.25">
      <c r="A74" s="19" t="s">
        <v>60</v>
      </c>
      <c r="B74" s="3" t="s">
        <v>61</v>
      </c>
      <c r="C74" s="4">
        <v>74</v>
      </c>
      <c r="D74" s="22">
        <v>4602</v>
      </c>
      <c r="E74" s="22">
        <v>4753</v>
      </c>
      <c r="F74" s="25">
        <f>D74+E74</f>
        <v>9355</v>
      </c>
    </row>
    <row r="75" spans="1:6" ht="15.75" x14ac:dyDescent="0.25">
      <c r="A75" s="20"/>
      <c r="B75" s="3" t="s">
        <v>13</v>
      </c>
      <c r="C75" s="4">
        <v>62</v>
      </c>
      <c r="D75" s="23"/>
      <c r="E75" s="23"/>
      <c r="F75" s="26"/>
    </row>
    <row r="76" spans="1:6" ht="15.75" x14ac:dyDescent="0.25">
      <c r="A76" s="20"/>
      <c r="B76" s="3" t="s">
        <v>18</v>
      </c>
      <c r="C76" s="4">
        <v>49</v>
      </c>
      <c r="D76" s="23"/>
      <c r="E76" s="23"/>
      <c r="F76" s="26"/>
    </row>
    <row r="77" spans="1:6" ht="15.75" x14ac:dyDescent="0.25">
      <c r="A77" s="20"/>
      <c r="B77" s="3" t="s">
        <v>62</v>
      </c>
      <c r="C77" s="4">
        <v>146</v>
      </c>
      <c r="D77" s="23"/>
      <c r="E77" s="23"/>
      <c r="F77" s="26"/>
    </row>
    <row r="78" spans="1:6" ht="15.75" x14ac:dyDescent="0.25">
      <c r="A78" s="21"/>
      <c r="B78" s="3" t="s">
        <v>57</v>
      </c>
      <c r="C78" s="4">
        <v>174</v>
      </c>
      <c r="D78" s="24"/>
      <c r="E78" s="24"/>
      <c r="F78" s="27"/>
    </row>
    <row r="79" spans="1:6" ht="15.75" x14ac:dyDescent="0.25">
      <c r="A79" s="28" t="s">
        <v>63</v>
      </c>
      <c r="B79" s="5" t="s">
        <v>64</v>
      </c>
      <c r="C79" s="4">
        <v>416</v>
      </c>
      <c r="D79" s="22">
        <v>31842</v>
      </c>
      <c r="E79" s="22">
        <v>41925</v>
      </c>
      <c r="F79" s="25">
        <f>D79+E79</f>
        <v>73767</v>
      </c>
    </row>
    <row r="80" spans="1:6" ht="15.75" x14ac:dyDescent="0.25">
      <c r="A80" s="28"/>
      <c r="B80" s="5" t="s">
        <v>65</v>
      </c>
      <c r="C80" s="4">
        <v>428</v>
      </c>
      <c r="D80" s="23"/>
      <c r="E80" s="23"/>
      <c r="F80" s="26"/>
    </row>
    <row r="81" spans="1:9" ht="15.75" x14ac:dyDescent="0.25">
      <c r="A81" s="28"/>
      <c r="B81" s="5" t="s">
        <v>66</v>
      </c>
      <c r="C81" s="4">
        <v>243</v>
      </c>
      <c r="D81" s="23"/>
      <c r="E81" s="23"/>
      <c r="F81" s="26"/>
    </row>
    <row r="82" spans="1:9" ht="15.75" x14ac:dyDescent="0.25">
      <c r="A82" s="28"/>
      <c r="B82" s="5" t="s">
        <v>67</v>
      </c>
      <c r="C82" s="4">
        <v>251</v>
      </c>
      <c r="D82" s="24"/>
      <c r="E82" s="24"/>
      <c r="F82" s="27"/>
    </row>
    <row r="83" spans="1:9" ht="15.75" x14ac:dyDescent="0.25">
      <c r="A83" s="20" t="s">
        <v>68</v>
      </c>
      <c r="B83" s="6" t="s">
        <v>9</v>
      </c>
      <c r="C83" s="4">
        <v>199</v>
      </c>
      <c r="D83" s="22">
        <v>27002</v>
      </c>
      <c r="E83" s="22">
        <v>43650</v>
      </c>
      <c r="F83" s="25">
        <f>D83+E83</f>
        <v>70652</v>
      </c>
    </row>
    <row r="84" spans="1:9" ht="15.75" x14ac:dyDescent="0.25">
      <c r="A84" s="20"/>
      <c r="B84" s="6" t="s">
        <v>69</v>
      </c>
      <c r="C84" s="4">
        <v>278</v>
      </c>
      <c r="D84" s="23"/>
      <c r="E84" s="23"/>
      <c r="F84" s="26"/>
    </row>
    <row r="85" spans="1:9" ht="15.75" x14ac:dyDescent="0.25">
      <c r="A85" s="20"/>
      <c r="B85" s="5" t="s">
        <v>70</v>
      </c>
      <c r="C85" s="4">
        <v>178</v>
      </c>
      <c r="D85" s="23"/>
      <c r="E85" s="23"/>
      <c r="F85" s="26"/>
    </row>
    <row r="86" spans="1:9" ht="15.75" x14ac:dyDescent="0.25">
      <c r="A86" s="20"/>
      <c r="B86" s="5" t="s">
        <v>10</v>
      </c>
      <c r="C86" s="4">
        <v>262</v>
      </c>
      <c r="D86" s="23"/>
      <c r="E86" s="23"/>
      <c r="F86" s="26"/>
    </row>
    <row r="87" spans="1:9" ht="15.75" x14ac:dyDescent="0.25">
      <c r="A87" s="20"/>
      <c r="B87" s="5" t="s">
        <v>13</v>
      </c>
      <c r="C87" s="4">
        <v>159</v>
      </c>
      <c r="D87" s="23"/>
      <c r="E87" s="23"/>
      <c r="F87" s="26"/>
    </row>
    <row r="88" spans="1:9" ht="15.75" x14ac:dyDescent="0.25">
      <c r="A88" s="21"/>
      <c r="B88" s="5" t="s">
        <v>71</v>
      </c>
      <c r="C88" s="4">
        <v>161</v>
      </c>
      <c r="D88" s="24"/>
      <c r="E88" s="24"/>
      <c r="F88" s="27"/>
    </row>
    <row r="89" spans="1:9" ht="15.75" x14ac:dyDescent="0.25">
      <c r="A89" s="19" t="s">
        <v>72</v>
      </c>
      <c r="B89" s="5" t="s">
        <v>14</v>
      </c>
      <c r="C89" s="4">
        <v>159</v>
      </c>
      <c r="D89" s="22">
        <v>4195</v>
      </c>
      <c r="E89" s="22">
        <v>5964</v>
      </c>
      <c r="F89" s="25">
        <f>D89+E89</f>
        <v>10159</v>
      </c>
      <c r="I89" s="13"/>
    </row>
    <row r="90" spans="1:9" ht="15.75" x14ac:dyDescent="0.25">
      <c r="A90" s="20"/>
      <c r="B90" s="5" t="s">
        <v>73</v>
      </c>
      <c r="C90" s="4">
        <v>10</v>
      </c>
      <c r="D90" s="23"/>
      <c r="E90" s="23"/>
      <c r="F90" s="26"/>
    </row>
    <row r="91" spans="1:9" ht="15.75" x14ac:dyDescent="0.25">
      <c r="A91" s="20"/>
      <c r="B91" s="5" t="s">
        <v>17</v>
      </c>
      <c r="C91" s="4">
        <v>186</v>
      </c>
      <c r="D91" s="23"/>
      <c r="E91" s="23"/>
      <c r="F91" s="26"/>
    </row>
    <row r="92" spans="1:9" ht="15.75" x14ac:dyDescent="0.25">
      <c r="A92" s="21"/>
      <c r="B92" s="5" t="s">
        <v>15</v>
      </c>
      <c r="C92" s="4">
        <v>21</v>
      </c>
      <c r="D92" s="24"/>
      <c r="E92" s="24"/>
      <c r="F92" s="27"/>
    </row>
    <row r="93" spans="1:9" ht="15.75" x14ac:dyDescent="0.25">
      <c r="A93" s="19" t="s">
        <v>74</v>
      </c>
      <c r="B93" s="5" t="s">
        <v>75</v>
      </c>
      <c r="C93" s="4">
        <v>80</v>
      </c>
      <c r="D93" s="22">
        <v>18201</v>
      </c>
      <c r="E93" s="22">
        <v>26193</v>
      </c>
      <c r="F93" s="25">
        <f>D93+E93</f>
        <v>44394</v>
      </c>
    </row>
    <row r="94" spans="1:9" ht="15.75" x14ac:dyDescent="0.25">
      <c r="A94" s="20"/>
      <c r="B94" s="5" t="s">
        <v>76</v>
      </c>
      <c r="C94" s="4">
        <v>43</v>
      </c>
      <c r="D94" s="23"/>
      <c r="E94" s="23"/>
      <c r="F94" s="26"/>
      <c r="I94" s="13"/>
    </row>
    <row r="95" spans="1:9" ht="15.75" x14ac:dyDescent="0.25">
      <c r="A95" s="20"/>
      <c r="B95" s="5" t="s">
        <v>77</v>
      </c>
      <c r="C95" s="4">
        <v>52</v>
      </c>
      <c r="D95" s="23"/>
      <c r="E95" s="23"/>
      <c r="F95" s="26"/>
    </row>
    <row r="96" spans="1:9" ht="15.75" x14ac:dyDescent="0.25">
      <c r="A96" s="20"/>
      <c r="B96" s="5" t="s">
        <v>78</v>
      </c>
      <c r="C96" s="4">
        <v>106</v>
      </c>
      <c r="D96" s="23"/>
      <c r="E96" s="23"/>
      <c r="F96" s="26"/>
    </row>
    <row r="97" spans="1:6" x14ac:dyDescent="0.25">
      <c r="A97" s="20"/>
      <c r="B97" s="7" t="s">
        <v>79</v>
      </c>
      <c r="C97" s="4">
        <v>65</v>
      </c>
      <c r="D97" s="23"/>
      <c r="E97" s="23"/>
      <c r="F97" s="26"/>
    </row>
    <row r="98" spans="1:6" ht="15.75" x14ac:dyDescent="0.25">
      <c r="A98" s="20"/>
      <c r="B98" s="5" t="s">
        <v>80</v>
      </c>
      <c r="C98" s="4">
        <v>28</v>
      </c>
      <c r="D98" s="23"/>
      <c r="E98" s="23"/>
      <c r="F98" s="26"/>
    </row>
    <row r="99" spans="1:6" x14ac:dyDescent="0.25">
      <c r="A99" s="21"/>
      <c r="B99" s="7" t="s">
        <v>81</v>
      </c>
      <c r="C99" s="4">
        <v>39</v>
      </c>
      <c r="D99" s="24"/>
      <c r="E99" s="24"/>
      <c r="F99" s="27"/>
    </row>
    <row r="100" spans="1:6" ht="20.25" x14ac:dyDescent="0.25">
      <c r="A100" s="1"/>
      <c r="B100" s="7"/>
      <c r="C100" s="4"/>
      <c r="D100" s="8"/>
      <c r="E100" s="8"/>
      <c r="F100" s="9"/>
    </row>
  </sheetData>
  <mergeCells count="65">
    <mergeCell ref="A2:F3"/>
    <mergeCell ref="A4:A5"/>
    <mergeCell ref="B4:B5"/>
    <mergeCell ref="C4:C5"/>
    <mergeCell ref="D4:E4"/>
    <mergeCell ref="F4:F5"/>
    <mergeCell ref="A6:A16"/>
    <mergeCell ref="D6:D16"/>
    <mergeCell ref="E6:E16"/>
    <mergeCell ref="F6:F16"/>
    <mergeCell ref="A17:A26"/>
    <mergeCell ref="D17:D26"/>
    <mergeCell ref="E17:E26"/>
    <mergeCell ref="F17:F26"/>
    <mergeCell ref="A27:A30"/>
    <mergeCell ref="D27:D30"/>
    <mergeCell ref="E27:E30"/>
    <mergeCell ref="F27:F30"/>
    <mergeCell ref="A31:A34"/>
    <mergeCell ref="D31:D34"/>
    <mergeCell ref="E31:E34"/>
    <mergeCell ref="F31:F34"/>
    <mergeCell ref="C27:C30"/>
    <mergeCell ref="B27:B30"/>
    <mergeCell ref="A35:A37"/>
    <mergeCell ref="D35:D37"/>
    <mergeCell ref="E35:E37"/>
    <mergeCell ref="F35:F37"/>
    <mergeCell ref="A38:A51"/>
    <mergeCell ref="D38:D51"/>
    <mergeCell ref="E38:E51"/>
    <mergeCell ref="F38:F51"/>
    <mergeCell ref="F52:F55"/>
    <mergeCell ref="A56:A68"/>
    <mergeCell ref="D56:D68"/>
    <mergeCell ref="E56:E68"/>
    <mergeCell ref="F56:F68"/>
    <mergeCell ref="A93:A99"/>
    <mergeCell ref="D93:D99"/>
    <mergeCell ref="E93:E99"/>
    <mergeCell ref="F93:F99"/>
    <mergeCell ref="A79:A82"/>
    <mergeCell ref="D79:D82"/>
    <mergeCell ref="E79:E82"/>
    <mergeCell ref="F79:F82"/>
    <mergeCell ref="A83:A88"/>
    <mergeCell ref="D83:D88"/>
    <mergeCell ref="E83:E88"/>
    <mergeCell ref="F83:F88"/>
    <mergeCell ref="A1:F1"/>
    <mergeCell ref="A89:A92"/>
    <mergeCell ref="D89:D92"/>
    <mergeCell ref="E89:E92"/>
    <mergeCell ref="F89:F92"/>
    <mergeCell ref="A69:A73"/>
    <mergeCell ref="D69:D73"/>
    <mergeCell ref="E69:E73"/>
    <mergeCell ref="F69:F73"/>
    <mergeCell ref="A74:A78"/>
    <mergeCell ref="D74:D78"/>
    <mergeCell ref="E74:E78"/>
    <mergeCell ref="F74:F78"/>
    <mergeCell ref="A52:A55"/>
    <mergeCell ref="D52:D55"/>
    <mergeCell ref="E52:E5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D9703-82DC-43DD-88BF-E9D406AAA1DE}">
  <sheetPr filterMode="1"/>
  <dimension ref="A2:C99"/>
  <sheetViews>
    <sheetView rightToLeft="1" workbookViewId="0">
      <selection activeCell="A93" sqref="A93:B93"/>
    </sheetView>
  </sheetViews>
  <sheetFormatPr defaultRowHeight="15" x14ac:dyDescent="0.25"/>
  <cols>
    <col min="1" max="1" width="22.42578125" customWidth="1"/>
    <col min="2" max="2" width="33.42578125" customWidth="1"/>
  </cols>
  <sheetData>
    <row r="2" spans="1:2" ht="15.75" hidden="1" x14ac:dyDescent="0.25">
      <c r="A2" s="3" t="s">
        <v>8</v>
      </c>
      <c r="B2" s="4">
        <v>35</v>
      </c>
    </row>
    <row r="3" spans="1:2" ht="15.75" hidden="1" x14ac:dyDescent="0.25">
      <c r="A3" s="15" t="s">
        <v>75</v>
      </c>
      <c r="B3" s="14">
        <v>3839</v>
      </c>
    </row>
    <row r="4" spans="1:2" ht="15.75" hidden="1" x14ac:dyDescent="0.25">
      <c r="A4" s="3" t="s">
        <v>10</v>
      </c>
      <c r="B4" s="4">
        <v>1063</v>
      </c>
    </row>
    <row r="5" spans="1:2" ht="15.75" hidden="1" x14ac:dyDescent="0.25">
      <c r="A5" s="3" t="s">
        <v>11</v>
      </c>
      <c r="B5" s="4">
        <v>498</v>
      </c>
    </row>
    <row r="6" spans="1:2" ht="15.75" hidden="1" x14ac:dyDescent="0.25">
      <c r="A6" s="3" t="s">
        <v>12</v>
      </c>
      <c r="B6" s="4">
        <v>1576</v>
      </c>
    </row>
    <row r="7" spans="1:2" ht="15.75" hidden="1" x14ac:dyDescent="0.25">
      <c r="A7" s="3" t="s">
        <v>13</v>
      </c>
      <c r="B7" s="4">
        <v>1140</v>
      </c>
    </row>
    <row r="8" spans="1:2" ht="15.75" hidden="1" x14ac:dyDescent="0.25">
      <c r="A8" s="3" t="s">
        <v>14</v>
      </c>
      <c r="B8" s="4">
        <v>115</v>
      </c>
    </row>
    <row r="9" spans="1:2" ht="15.75" hidden="1" x14ac:dyDescent="0.25">
      <c r="A9" s="3" t="s">
        <v>15</v>
      </c>
      <c r="B9" s="4">
        <v>1204</v>
      </c>
    </row>
    <row r="10" spans="1:2" ht="15.75" hidden="1" x14ac:dyDescent="0.25">
      <c r="A10" s="3" t="s">
        <v>16</v>
      </c>
      <c r="B10" s="4">
        <v>102</v>
      </c>
    </row>
    <row r="11" spans="1:2" ht="15.75" hidden="1" x14ac:dyDescent="0.25">
      <c r="A11" s="3" t="s">
        <v>17</v>
      </c>
      <c r="B11" s="4">
        <v>1463</v>
      </c>
    </row>
    <row r="12" spans="1:2" ht="15.75" hidden="1" x14ac:dyDescent="0.25">
      <c r="A12" s="3" t="s">
        <v>18</v>
      </c>
      <c r="B12" s="4">
        <v>1195</v>
      </c>
    </row>
    <row r="13" spans="1:2" ht="15.75" hidden="1" x14ac:dyDescent="0.25">
      <c r="A13" s="3" t="s">
        <v>9</v>
      </c>
      <c r="B13" s="4">
        <v>41</v>
      </c>
    </row>
    <row r="14" spans="1:2" ht="15.75" hidden="1" x14ac:dyDescent="0.25">
      <c r="A14" s="3" t="s">
        <v>10</v>
      </c>
      <c r="B14" s="4">
        <v>31</v>
      </c>
    </row>
    <row r="15" spans="1:2" ht="15.75" hidden="1" x14ac:dyDescent="0.25">
      <c r="A15" s="3" t="s">
        <v>11</v>
      </c>
      <c r="B15" s="4">
        <v>36</v>
      </c>
    </row>
    <row r="16" spans="1:2" ht="15.75" hidden="1" x14ac:dyDescent="0.25">
      <c r="A16" s="3" t="s">
        <v>14</v>
      </c>
      <c r="B16" s="4">
        <v>12</v>
      </c>
    </row>
    <row r="17" spans="1:2" ht="15.75" hidden="1" x14ac:dyDescent="0.25">
      <c r="A17" s="3" t="s">
        <v>20</v>
      </c>
      <c r="B17" s="4">
        <v>34</v>
      </c>
    </row>
    <row r="18" spans="1:2" ht="15.75" hidden="1" x14ac:dyDescent="0.25">
      <c r="A18" s="3" t="s">
        <v>17</v>
      </c>
      <c r="B18" s="4">
        <v>31</v>
      </c>
    </row>
    <row r="19" spans="1:2" ht="15.75" hidden="1" x14ac:dyDescent="0.25">
      <c r="A19" s="3" t="s">
        <v>18</v>
      </c>
      <c r="B19" s="4">
        <v>42</v>
      </c>
    </row>
    <row r="20" spans="1:2" ht="15.75" hidden="1" x14ac:dyDescent="0.25">
      <c r="A20" s="3" t="s">
        <v>12</v>
      </c>
      <c r="B20" s="4">
        <v>44</v>
      </c>
    </row>
    <row r="21" spans="1:2" ht="15.75" hidden="1" x14ac:dyDescent="0.25">
      <c r="A21" s="3" t="s">
        <v>13</v>
      </c>
      <c r="B21" s="4">
        <v>36</v>
      </c>
    </row>
    <row r="22" spans="1:2" ht="15.75" hidden="1" x14ac:dyDescent="0.25">
      <c r="A22" s="3" t="s">
        <v>15</v>
      </c>
      <c r="B22" s="4">
        <v>45</v>
      </c>
    </row>
    <row r="23" spans="1:2" hidden="1" x14ac:dyDescent="0.25">
      <c r="A23" s="35"/>
      <c r="B23" s="32">
        <v>486</v>
      </c>
    </row>
    <row r="24" spans="1:2" hidden="1" x14ac:dyDescent="0.25">
      <c r="A24" s="36"/>
      <c r="B24" s="33"/>
    </row>
    <row r="25" spans="1:2" hidden="1" x14ac:dyDescent="0.25">
      <c r="A25" s="36"/>
      <c r="B25" s="33"/>
    </row>
    <row r="26" spans="1:2" hidden="1" x14ac:dyDescent="0.25">
      <c r="A26" s="37"/>
      <c r="B26" s="34"/>
    </row>
    <row r="27" spans="1:2" ht="15.75" hidden="1" x14ac:dyDescent="0.25">
      <c r="A27" s="3" t="s">
        <v>24</v>
      </c>
      <c r="B27" s="4">
        <v>112</v>
      </c>
    </row>
    <row r="28" spans="1:2" ht="15.75" hidden="1" x14ac:dyDescent="0.25">
      <c r="A28" s="3" t="s">
        <v>25</v>
      </c>
      <c r="B28" s="4">
        <v>1498</v>
      </c>
    </row>
    <row r="29" spans="1:2" ht="15.75" hidden="1" x14ac:dyDescent="0.25">
      <c r="A29" s="3" t="s">
        <v>26</v>
      </c>
      <c r="B29" s="4">
        <v>866</v>
      </c>
    </row>
    <row r="30" spans="1:2" ht="15.75" hidden="1" x14ac:dyDescent="0.25">
      <c r="A30" s="3" t="s">
        <v>27</v>
      </c>
      <c r="B30" s="4">
        <v>136</v>
      </c>
    </row>
    <row r="31" spans="1:2" ht="15.75" hidden="1" x14ac:dyDescent="0.25">
      <c r="A31" s="3" t="s">
        <v>17</v>
      </c>
      <c r="B31" s="4">
        <v>23</v>
      </c>
    </row>
    <row r="32" spans="1:2" ht="15.75" hidden="1" x14ac:dyDescent="0.25">
      <c r="A32" s="3" t="s">
        <v>29</v>
      </c>
      <c r="B32" s="4">
        <v>18</v>
      </c>
    </row>
    <row r="33" spans="1:2" ht="15.75" hidden="1" x14ac:dyDescent="0.25">
      <c r="A33" s="3" t="s">
        <v>30</v>
      </c>
      <c r="B33" s="4">
        <v>36</v>
      </c>
    </row>
    <row r="34" spans="1:2" ht="15.75" hidden="1" x14ac:dyDescent="0.25">
      <c r="A34" s="3" t="s">
        <v>32</v>
      </c>
      <c r="B34" s="4">
        <v>408</v>
      </c>
    </row>
    <row r="35" spans="1:2" ht="15.75" hidden="1" x14ac:dyDescent="0.25">
      <c r="A35" s="3" t="s">
        <v>33</v>
      </c>
      <c r="B35" s="4">
        <v>234</v>
      </c>
    </row>
    <row r="36" spans="1:2" ht="15.75" hidden="1" x14ac:dyDescent="0.25">
      <c r="A36" s="3" t="s">
        <v>34</v>
      </c>
      <c r="B36" s="4">
        <v>133</v>
      </c>
    </row>
    <row r="37" spans="1:2" ht="15.75" hidden="1" x14ac:dyDescent="0.25">
      <c r="A37" s="3" t="s">
        <v>35</v>
      </c>
      <c r="B37" s="4">
        <v>52</v>
      </c>
    </row>
    <row r="38" spans="1:2" ht="15.75" hidden="1" x14ac:dyDescent="0.25">
      <c r="A38" s="3" t="s">
        <v>36</v>
      </c>
      <c r="B38" s="4">
        <v>286</v>
      </c>
    </row>
    <row r="39" spans="1:2" ht="15.75" hidden="1" x14ac:dyDescent="0.25">
      <c r="A39" s="3" t="s">
        <v>37</v>
      </c>
      <c r="B39" s="4">
        <v>203</v>
      </c>
    </row>
    <row r="40" spans="1:2" ht="15.75" hidden="1" x14ac:dyDescent="0.25">
      <c r="A40" s="3" t="s">
        <v>38</v>
      </c>
      <c r="B40" s="4">
        <v>104</v>
      </c>
    </row>
    <row r="41" spans="1:2" ht="15.75" hidden="1" x14ac:dyDescent="0.25">
      <c r="A41" s="3" t="s">
        <v>39</v>
      </c>
      <c r="B41" s="4">
        <v>19</v>
      </c>
    </row>
    <row r="42" spans="1:2" ht="15.75" hidden="1" x14ac:dyDescent="0.25">
      <c r="A42" s="3" t="s">
        <v>40</v>
      </c>
      <c r="B42" s="4">
        <v>73</v>
      </c>
    </row>
    <row r="43" spans="1:2" ht="15.75" hidden="1" x14ac:dyDescent="0.25">
      <c r="A43" s="3" t="s">
        <v>41</v>
      </c>
      <c r="B43" s="4">
        <v>70</v>
      </c>
    </row>
    <row r="44" spans="1:2" ht="15.75" hidden="1" x14ac:dyDescent="0.25">
      <c r="A44" s="3" t="s">
        <v>42</v>
      </c>
      <c r="B44" s="4">
        <v>116</v>
      </c>
    </row>
    <row r="45" spans="1:2" ht="15.75" hidden="1" x14ac:dyDescent="0.25">
      <c r="A45" s="3" t="s">
        <v>43</v>
      </c>
      <c r="B45" s="4">
        <v>564</v>
      </c>
    </row>
    <row r="46" spans="1:2" ht="15.75" hidden="1" x14ac:dyDescent="0.25">
      <c r="A46" s="3" t="s">
        <v>44</v>
      </c>
      <c r="B46" s="4">
        <v>629</v>
      </c>
    </row>
    <row r="47" spans="1:2" ht="15.75" hidden="1" x14ac:dyDescent="0.25">
      <c r="A47" s="3" t="s">
        <v>45</v>
      </c>
      <c r="B47" s="4">
        <v>21</v>
      </c>
    </row>
    <row r="48" spans="1:2" ht="15.75" hidden="1" x14ac:dyDescent="0.25">
      <c r="A48" s="3" t="s">
        <v>47</v>
      </c>
      <c r="B48" s="4">
        <v>45</v>
      </c>
    </row>
    <row r="49" spans="1:2" ht="15.75" hidden="1" x14ac:dyDescent="0.25">
      <c r="A49" s="3" t="s">
        <v>48</v>
      </c>
      <c r="B49" s="4">
        <v>26</v>
      </c>
    </row>
    <row r="50" spans="1:2" ht="15.75" hidden="1" x14ac:dyDescent="0.25">
      <c r="A50" s="3" t="s">
        <v>49</v>
      </c>
      <c r="B50" s="4">
        <v>201</v>
      </c>
    </row>
    <row r="51" spans="1:2" ht="15.75" hidden="1" x14ac:dyDescent="0.25">
      <c r="A51" s="3" t="s">
        <v>50</v>
      </c>
      <c r="B51" s="4">
        <v>79</v>
      </c>
    </row>
    <row r="52" spans="1:2" ht="15.75" hidden="1" x14ac:dyDescent="0.25">
      <c r="A52" s="3" t="s">
        <v>8</v>
      </c>
      <c r="B52" s="4">
        <v>35</v>
      </c>
    </row>
    <row r="53" spans="1:2" ht="15.75" hidden="1" x14ac:dyDescent="0.25">
      <c r="A53" s="3" t="s">
        <v>52</v>
      </c>
      <c r="B53" s="4">
        <v>20</v>
      </c>
    </row>
    <row r="54" spans="1:2" ht="15.75" hidden="1" x14ac:dyDescent="0.25">
      <c r="A54" s="3" t="s">
        <v>9</v>
      </c>
      <c r="B54" s="4">
        <v>1832</v>
      </c>
    </row>
    <row r="55" spans="1:2" ht="15.75" hidden="1" x14ac:dyDescent="0.25">
      <c r="A55" s="3" t="s">
        <v>53</v>
      </c>
      <c r="B55" s="4">
        <v>251</v>
      </c>
    </row>
    <row r="56" spans="1:2" ht="15.75" hidden="1" x14ac:dyDescent="0.25">
      <c r="A56" s="3" t="s">
        <v>10</v>
      </c>
      <c r="B56" s="4">
        <v>1158</v>
      </c>
    </row>
    <row r="57" spans="1:2" ht="15.75" hidden="1" x14ac:dyDescent="0.25">
      <c r="A57" s="3" t="s">
        <v>11</v>
      </c>
      <c r="B57" s="4">
        <v>1352</v>
      </c>
    </row>
    <row r="58" spans="1:2" ht="15.75" hidden="1" x14ac:dyDescent="0.25">
      <c r="A58" s="3" t="s">
        <v>22</v>
      </c>
      <c r="B58" s="4">
        <v>1150</v>
      </c>
    </row>
    <row r="59" spans="1:2" ht="15.75" hidden="1" x14ac:dyDescent="0.25">
      <c r="A59" s="3" t="s">
        <v>20</v>
      </c>
      <c r="B59" s="4">
        <v>167</v>
      </c>
    </row>
    <row r="60" spans="1:2" ht="15.75" hidden="1" x14ac:dyDescent="0.25">
      <c r="A60" s="3" t="s">
        <v>18</v>
      </c>
      <c r="B60" s="4">
        <v>782</v>
      </c>
    </row>
    <row r="61" spans="1:2" ht="15.75" hidden="1" x14ac:dyDescent="0.25">
      <c r="A61" s="3" t="s">
        <v>12</v>
      </c>
      <c r="B61" s="4">
        <v>1408</v>
      </c>
    </row>
    <row r="62" spans="1:2" ht="15.75" hidden="1" x14ac:dyDescent="0.25">
      <c r="A62" s="3" t="s">
        <v>13</v>
      </c>
      <c r="B62" s="4">
        <v>935</v>
      </c>
    </row>
    <row r="63" spans="1:2" ht="15.75" hidden="1" x14ac:dyDescent="0.25">
      <c r="A63" s="3" t="s">
        <v>30</v>
      </c>
      <c r="B63" s="4">
        <v>400</v>
      </c>
    </row>
    <row r="64" spans="1:2" ht="15.75" hidden="1" x14ac:dyDescent="0.25">
      <c r="A64" s="3" t="s">
        <v>15</v>
      </c>
      <c r="B64" s="4">
        <v>1621</v>
      </c>
    </row>
    <row r="65" spans="1:2" ht="15.75" hidden="1" x14ac:dyDescent="0.25">
      <c r="A65" s="3" t="s">
        <v>55</v>
      </c>
      <c r="B65" s="4">
        <v>58</v>
      </c>
    </row>
    <row r="66" spans="1:2" ht="15.75" hidden="1" x14ac:dyDescent="0.25">
      <c r="A66" s="3" t="s">
        <v>56</v>
      </c>
      <c r="B66" s="4">
        <v>273</v>
      </c>
    </row>
    <row r="67" spans="1:2" ht="15.75" hidden="1" x14ac:dyDescent="0.25">
      <c r="A67" s="3" t="s">
        <v>57</v>
      </c>
      <c r="B67" s="4">
        <v>146</v>
      </c>
    </row>
    <row r="68" spans="1:2" ht="15.75" hidden="1" x14ac:dyDescent="0.25">
      <c r="A68" s="3" t="s">
        <v>58</v>
      </c>
      <c r="B68" s="4">
        <v>52</v>
      </c>
    </row>
    <row r="69" spans="1:2" ht="15.75" hidden="1" x14ac:dyDescent="0.25">
      <c r="A69" s="3" t="s">
        <v>59</v>
      </c>
      <c r="B69" s="4">
        <v>143</v>
      </c>
    </row>
    <row r="70" spans="1:2" ht="15.75" hidden="1" x14ac:dyDescent="0.25">
      <c r="A70" s="3" t="s">
        <v>61</v>
      </c>
      <c r="B70" s="4">
        <v>74</v>
      </c>
    </row>
    <row r="71" spans="1:2" ht="15.75" hidden="1" x14ac:dyDescent="0.25">
      <c r="A71" s="3" t="s">
        <v>13</v>
      </c>
      <c r="B71" s="4">
        <v>62</v>
      </c>
    </row>
    <row r="72" spans="1:2" ht="15.75" hidden="1" x14ac:dyDescent="0.25">
      <c r="A72" s="3" t="s">
        <v>18</v>
      </c>
      <c r="B72" s="4">
        <v>49</v>
      </c>
    </row>
    <row r="73" spans="1:2" ht="15.75" hidden="1" x14ac:dyDescent="0.25">
      <c r="A73" s="3" t="s">
        <v>62</v>
      </c>
      <c r="B73" s="4">
        <v>146</v>
      </c>
    </row>
    <row r="74" spans="1:2" ht="15.75" hidden="1" x14ac:dyDescent="0.25">
      <c r="A74" s="3" t="s">
        <v>57</v>
      </c>
      <c r="B74" s="4">
        <v>174</v>
      </c>
    </row>
    <row r="75" spans="1:2" ht="15.75" hidden="1" x14ac:dyDescent="0.25">
      <c r="A75" s="5" t="s">
        <v>64</v>
      </c>
      <c r="B75" s="4">
        <v>416</v>
      </c>
    </row>
    <row r="76" spans="1:2" ht="15.75" hidden="1" x14ac:dyDescent="0.25">
      <c r="A76" s="5" t="s">
        <v>65</v>
      </c>
      <c r="B76" s="4">
        <v>428</v>
      </c>
    </row>
    <row r="77" spans="1:2" ht="15.75" hidden="1" x14ac:dyDescent="0.25">
      <c r="A77" s="5" t="s">
        <v>66</v>
      </c>
      <c r="B77" s="4">
        <v>243</v>
      </c>
    </row>
    <row r="78" spans="1:2" ht="15.75" hidden="1" x14ac:dyDescent="0.25">
      <c r="A78" s="5" t="s">
        <v>67</v>
      </c>
      <c r="B78" s="4">
        <v>251</v>
      </c>
    </row>
    <row r="79" spans="1:2" ht="15.75" hidden="1" x14ac:dyDescent="0.25">
      <c r="A79" s="6" t="s">
        <v>9</v>
      </c>
      <c r="B79" s="4">
        <v>199</v>
      </c>
    </row>
    <row r="80" spans="1:2" ht="15.75" hidden="1" x14ac:dyDescent="0.25">
      <c r="A80" s="6" t="s">
        <v>69</v>
      </c>
      <c r="B80" s="4">
        <v>278</v>
      </c>
    </row>
    <row r="81" spans="1:2" ht="15.75" x14ac:dyDescent="0.25">
      <c r="A81" s="5" t="s">
        <v>70</v>
      </c>
      <c r="B81" s="4">
        <v>178</v>
      </c>
    </row>
    <row r="82" spans="1:2" ht="15.75" hidden="1" x14ac:dyDescent="0.25">
      <c r="A82" s="5" t="s">
        <v>10</v>
      </c>
      <c r="B82" s="4">
        <v>262</v>
      </c>
    </row>
    <row r="83" spans="1:2" ht="15.75" hidden="1" x14ac:dyDescent="0.25">
      <c r="A83" s="5" t="s">
        <v>13</v>
      </c>
      <c r="B83" s="4">
        <v>159</v>
      </c>
    </row>
    <row r="84" spans="1:2" ht="15.75" hidden="1" x14ac:dyDescent="0.25">
      <c r="A84" s="5" t="s">
        <v>71</v>
      </c>
      <c r="B84" s="4">
        <v>161</v>
      </c>
    </row>
    <row r="85" spans="1:2" ht="15.75" hidden="1" x14ac:dyDescent="0.25">
      <c r="A85" s="5" t="s">
        <v>14</v>
      </c>
      <c r="B85" s="4">
        <v>159</v>
      </c>
    </row>
    <row r="86" spans="1:2" ht="15.75" hidden="1" x14ac:dyDescent="0.25">
      <c r="A86" s="5" t="s">
        <v>73</v>
      </c>
      <c r="B86" s="4">
        <v>10</v>
      </c>
    </row>
    <row r="87" spans="1:2" ht="15.75" hidden="1" x14ac:dyDescent="0.25">
      <c r="A87" s="5" t="s">
        <v>17</v>
      </c>
      <c r="B87" s="4">
        <v>186</v>
      </c>
    </row>
    <row r="88" spans="1:2" ht="15.75" hidden="1" x14ac:dyDescent="0.25">
      <c r="A88" s="5" t="s">
        <v>15</v>
      </c>
      <c r="B88" s="4">
        <v>21</v>
      </c>
    </row>
    <row r="89" spans="1:2" ht="15.75" hidden="1" x14ac:dyDescent="0.25">
      <c r="A89" s="5" t="s">
        <v>75</v>
      </c>
      <c r="B89" s="4">
        <v>80</v>
      </c>
    </row>
    <row r="90" spans="1:2" ht="15.75" hidden="1" x14ac:dyDescent="0.25">
      <c r="A90" s="5" t="s">
        <v>76</v>
      </c>
      <c r="B90" s="4">
        <v>43</v>
      </c>
    </row>
    <row r="91" spans="1:2" ht="15.75" hidden="1" x14ac:dyDescent="0.25">
      <c r="A91" s="5" t="s">
        <v>77</v>
      </c>
      <c r="B91" s="4">
        <v>52</v>
      </c>
    </row>
    <row r="92" spans="1:2" ht="15.75" hidden="1" x14ac:dyDescent="0.25">
      <c r="A92" s="5" t="s">
        <v>78</v>
      </c>
      <c r="B92" s="4">
        <v>106</v>
      </c>
    </row>
    <row r="93" spans="1:2" x14ac:dyDescent="0.25">
      <c r="A93" s="16" t="s">
        <v>79</v>
      </c>
      <c r="B93" s="14">
        <v>243</v>
      </c>
    </row>
    <row r="94" spans="1:2" ht="15.75" hidden="1" x14ac:dyDescent="0.25">
      <c r="A94" s="5" t="s">
        <v>80</v>
      </c>
      <c r="B94" s="4">
        <v>28</v>
      </c>
    </row>
    <row r="95" spans="1:2" hidden="1" x14ac:dyDescent="0.25">
      <c r="A95" s="7" t="s">
        <v>81</v>
      </c>
      <c r="B95" s="4">
        <v>39</v>
      </c>
    </row>
    <row r="99" spans="3:3" x14ac:dyDescent="0.25">
      <c r="C99">
        <f>SUBTOTAL(9,B81:B93)</f>
        <v>421</v>
      </c>
    </row>
  </sheetData>
  <autoFilter ref="A1:B95" xr:uid="{64E7ACDD-4384-4A45-924B-6A69853810E4}">
    <filterColumn colId="0">
      <filters>
        <filter val="البرامج التقنية"/>
        <filter val="تقني"/>
      </filters>
    </filterColumn>
  </autoFilter>
  <mergeCells count="2">
    <mergeCell ref="A23:A26"/>
    <mergeCell ref="B23:B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445FF-56AF-41DA-BD2E-96D3375F514E}">
  <dimension ref="A1:M103"/>
  <sheetViews>
    <sheetView rightToLeft="1" topLeftCell="A88" workbookViewId="0">
      <selection activeCell="I101" sqref="I101"/>
    </sheetView>
  </sheetViews>
  <sheetFormatPr defaultRowHeight="15" x14ac:dyDescent="0.25"/>
  <cols>
    <col min="1" max="1" width="59.140625" bestFit="1" customWidth="1"/>
    <col min="2" max="2" width="28.140625" bestFit="1" customWidth="1"/>
    <col min="3" max="3" width="12.28515625" customWidth="1"/>
    <col min="4" max="4" width="13.85546875" customWidth="1"/>
    <col min="5" max="5" width="14.85546875" customWidth="1"/>
    <col min="6" max="6" width="33.140625" customWidth="1"/>
  </cols>
  <sheetData>
    <row r="1" spans="1:13" x14ac:dyDescent="0.25">
      <c r="A1" s="41" t="s">
        <v>84</v>
      </c>
      <c r="B1" s="42"/>
      <c r="C1" s="42"/>
      <c r="D1" s="42"/>
      <c r="E1" s="42"/>
      <c r="F1" s="42"/>
    </row>
    <row r="2" spans="1:13" x14ac:dyDescent="0.25">
      <c r="A2" s="43"/>
      <c r="B2" s="43"/>
      <c r="C2" s="43"/>
      <c r="D2" s="43"/>
      <c r="E2" s="43"/>
      <c r="F2" s="43"/>
    </row>
    <row r="3" spans="1:13" x14ac:dyDescent="0.25">
      <c r="A3" s="44" t="s">
        <v>0</v>
      </c>
      <c r="B3" s="46" t="s">
        <v>1</v>
      </c>
      <c r="C3" s="46" t="s">
        <v>2</v>
      </c>
      <c r="D3" s="48" t="s">
        <v>3</v>
      </c>
      <c r="E3" s="48"/>
      <c r="F3" s="49" t="s">
        <v>4</v>
      </c>
    </row>
    <row r="4" spans="1:13" x14ac:dyDescent="0.25">
      <c r="A4" s="45"/>
      <c r="B4" s="47"/>
      <c r="C4" s="47"/>
      <c r="D4" s="2" t="s">
        <v>5</v>
      </c>
      <c r="E4" s="2" t="s">
        <v>6</v>
      </c>
      <c r="F4" s="50"/>
    </row>
    <row r="5" spans="1:13" ht="15.75" x14ac:dyDescent="0.25">
      <c r="A5" s="38" t="s">
        <v>7</v>
      </c>
      <c r="B5" s="3" t="s">
        <v>8</v>
      </c>
      <c r="C5" s="4"/>
      <c r="D5" s="22">
        <v>0</v>
      </c>
      <c r="E5" s="23">
        <v>51926</v>
      </c>
      <c r="F5" s="25">
        <f>D5+E5</f>
        <v>51926</v>
      </c>
      <c r="J5" s="4">
        <v>1629</v>
      </c>
      <c r="K5">
        <v>51926</v>
      </c>
    </row>
    <row r="6" spans="1:13" ht="15.75" x14ac:dyDescent="0.25">
      <c r="A6" s="38"/>
      <c r="B6" s="3" t="s">
        <v>9</v>
      </c>
      <c r="C6" s="4">
        <v>1629</v>
      </c>
      <c r="D6" s="23"/>
      <c r="E6" s="23"/>
      <c r="F6" s="26"/>
      <c r="J6" s="4">
        <v>1063</v>
      </c>
    </row>
    <row r="7" spans="1:13" ht="15.75" x14ac:dyDescent="0.25">
      <c r="A7" s="38"/>
      <c r="B7" s="3" t="s">
        <v>10</v>
      </c>
      <c r="C7" s="4">
        <v>1063</v>
      </c>
      <c r="D7" s="23"/>
      <c r="E7" s="23"/>
      <c r="F7" s="26"/>
      <c r="J7" s="4">
        <v>498</v>
      </c>
    </row>
    <row r="8" spans="1:13" ht="15.75" x14ac:dyDescent="0.25">
      <c r="A8" s="38"/>
      <c r="B8" s="3" t="s">
        <v>11</v>
      </c>
      <c r="C8" s="4">
        <v>498</v>
      </c>
      <c r="D8" s="23"/>
      <c r="E8" s="23"/>
      <c r="F8" s="26"/>
      <c r="J8" s="4">
        <v>1576</v>
      </c>
    </row>
    <row r="9" spans="1:13" ht="15.75" x14ac:dyDescent="0.25">
      <c r="A9" s="38"/>
      <c r="B9" s="3" t="s">
        <v>12</v>
      </c>
      <c r="C9" s="4">
        <v>1576</v>
      </c>
      <c r="D9" s="23"/>
      <c r="E9" s="23"/>
      <c r="F9" s="26"/>
      <c r="J9" s="4">
        <v>1140</v>
      </c>
    </row>
    <row r="10" spans="1:13" ht="15.75" x14ac:dyDescent="0.25">
      <c r="A10" s="38"/>
      <c r="B10" s="3" t="s">
        <v>13</v>
      </c>
      <c r="C10" s="4">
        <v>1140</v>
      </c>
      <c r="D10" s="23"/>
      <c r="E10" s="23"/>
      <c r="F10" s="26"/>
      <c r="J10" s="4">
        <v>115</v>
      </c>
      <c r="M10">
        <f>SUM(K5:K17,K34:K95)</f>
        <v>419821</v>
      </c>
    </row>
    <row r="11" spans="1:13" ht="15.75" x14ac:dyDescent="0.25">
      <c r="A11" s="38"/>
      <c r="B11" s="3" t="s">
        <v>14</v>
      </c>
      <c r="C11" s="4">
        <v>115</v>
      </c>
      <c r="D11" s="23"/>
      <c r="E11" s="23"/>
      <c r="F11" s="26"/>
      <c r="J11" s="4">
        <v>1204</v>
      </c>
    </row>
    <row r="12" spans="1:13" ht="15.75" x14ac:dyDescent="0.25">
      <c r="A12" s="38"/>
      <c r="B12" s="3" t="s">
        <v>15</v>
      </c>
      <c r="C12" s="4">
        <v>1204</v>
      </c>
      <c r="D12" s="23"/>
      <c r="E12" s="23"/>
      <c r="F12" s="26"/>
      <c r="J12" s="4">
        <v>102</v>
      </c>
    </row>
    <row r="13" spans="1:13" ht="15.75" x14ac:dyDescent="0.25">
      <c r="A13" s="38"/>
      <c r="B13" s="3" t="s">
        <v>16</v>
      </c>
      <c r="C13" s="4">
        <v>102</v>
      </c>
      <c r="D13" s="23"/>
      <c r="E13" s="23"/>
      <c r="F13" s="26"/>
      <c r="J13" s="4">
        <v>1463</v>
      </c>
    </row>
    <row r="14" spans="1:13" ht="15.75" x14ac:dyDescent="0.25">
      <c r="A14" s="38"/>
      <c r="B14" s="3" t="s">
        <v>17</v>
      </c>
      <c r="C14" s="4">
        <v>1463</v>
      </c>
      <c r="D14" s="23"/>
      <c r="E14" s="23"/>
      <c r="F14" s="26"/>
      <c r="J14" s="4">
        <v>1195</v>
      </c>
    </row>
    <row r="15" spans="1:13" ht="15.75" x14ac:dyDescent="0.25">
      <c r="A15" s="39"/>
      <c r="B15" s="3" t="s">
        <v>18</v>
      </c>
      <c r="C15" s="4">
        <v>1195</v>
      </c>
      <c r="D15" s="24"/>
      <c r="E15" s="24"/>
      <c r="F15" s="27"/>
      <c r="J15" s="4">
        <v>41</v>
      </c>
    </row>
    <row r="16" spans="1:13" ht="15.75" x14ac:dyDescent="0.25">
      <c r="A16" s="40" t="s">
        <v>19</v>
      </c>
      <c r="B16" s="3" t="s">
        <v>9</v>
      </c>
      <c r="C16" s="4">
        <v>41</v>
      </c>
      <c r="D16" s="29">
        <v>11246</v>
      </c>
      <c r="E16" s="22">
        <v>0</v>
      </c>
      <c r="F16" s="25">
        <f>D16+E16</f>
        <v>11246</v>
      </c>
      <c r="J16" s="4">
        <v>31</v>
      </c>
      <c r="K16">
        <v>11246</v>
      </c>
    </row>
    <row r="17" spans="1:11" ht="15.75" x14ac:dyDescent="0.25">
      <c r="A17" s="38"/>
      <c r="B17" s="3" t="s">
        <v>10</v>
      </c>
      <c r="C17" s="4">
        <v>31</v>
      </c>
      <c r="D17" s="30"/>
      <c r="E17" s="23"/>
      <c r="F17" s="26"/>
      <c r="J17" s="4">
        <v>36</v>
      </c>
    </row>
    <row r="18" spans="1:11" ht="15.75" x14ac:dyDescent="0.25">
      <c r="A18" s="38"/>
      <c r="B18" s="3" t="s">
        <v>11</v>
      </c>
      <c r="C18" s="4">
        <v>36</v>
      </c>
      <c r="D18" s="30"/>
      <c r="E18" s="23"/>
      <c r="F18" s="26"/>
      <c r="J18" s="4">
        <v>12</v>
      </c>
    </row>
    <row r="19" spans="1:11" ht="15.75" x14ac:dyDescent="0.25">
      <c r="A19" s="38"/>
      <c r="B19" s="3" t="s">
        <v>14</v>
      </c>
      <c r="C19" s="4">
        <v>12</v>
      </c>
      <c r="D19" s="30"/>
      <c r="E19" s="23"/>
      <c r="F19" s="26"/>
      <c r="J19" s="4">
        <v>34</v>
      </c>
    </row>
    <row r="20" spans="1:11" ht="15.75" x14ac:dyDescent="0.25">
      <c r="A20" s="38"/>
      <c r="B20" s="3" t="s">
        <v>20</v>
      </c>
      <c r="C20" s="4">
        <v>34</v>
      </c>
      <c r="D20" s="30"/>
      <c r="E20" s="23"/>
      <c r="F20" s="26"/>
      <c r="J20" s="4">
        <v>31</v>
      </c>
    </row>
    <row r="21" spans="1:11" ht="15.75" x14ac:dyDescent="0.25">
      <c r="A21" s="38"/>
      <c r="B21" s="3" t="s">
        <v>17</v>
      </c>
      <c r="C21" s="4">
        <v>31</v>
      </c>
      <c r="D21" s="30"/>
      <c r="E21" s="23"/>
      <c r="F21" s="26"/>
      <c r="J21" s="4">
        <v>42</v>
      </c>
    </row>
    <row r="22" spans="1:11" ht="15.75" x14ac:dyDescent="0.25">
      <c r="A22" s="38"/>
      <c r="B22" s="3" t="s">
        <v>18</v>
      </c>
      <c r="C22" s="4">
        <v>42</v>
      </c>
      <c r="D22" s="30"/>
      <c r="E22" s="23"/>
      <c r="F22" s="26"/>
      <c r="H22" s="13">
        <f>SUM(C5:C25)</f>
        <v>10337</v>
      </c>
      <c r="J22" s="4">
        <v>44</v>
      </c>
    </row>
    <row r="23" spans="1:11" ht="15.75" x14ac:dyDescent="0.25">
      <c r="A23" s="38"/>
      <c r="B23" s="3" t="s">
        <v>12</v>
      </c>
      <c r="C23" s="4">
        <v>44</v>
      </c>
      <c r="D23" s="30"/>
      <c r="E23" s="23"/>
      <c r="F23" s="26"/>
      <c r="H23" s="13">
        <f>SUM(C34:C54)</f>
        <v>3340</v>
      </c>
      <c r="J23" s="4">
        <v>36</v>
      </c>
    </row>
    <row r="24" spans="1:11" ht="15.75" x14ac:dyDescent="0.25">
      <c r="A24" s="38"/>
      <c r="B24" s="3" t="s">
        <v>13</v>
      </c>
      <c r="C24" s="4">
        <v>36</v>
      </c>
      <c r="D24" s="30"/>
      <c r="E24" s="23"/>
      <c r="F24" s="26"/>
      <c r="J24" s="4">
        <v>45</v>
      </c>
    </row>
    <row r="25" spans="1:11" ht="15.75" x14ac:dyDescent="0.25">
      <c r="A25" s="39"/>
      <c r="B25" s="3" t="s">
        <v>15</v>
      </c>
      <c r="C25" s="4">
        <v>45</v>
      </c>
      <c r="D25" s="31"/>
      <c r="E25" s="24"/>
      <c r="F25" s="27"/>
      <c r="J25" s="53"/>
      <c r="K25" s="17"/>
    </row>
    <row r="26" spans="1:11" ht="15.75" customHeight="1" x14ac:dyDescent="0.25">
      <c r="A26" s="19" t="s">
        <v>21</v>
      </c>
      <c r="B26" s="35"/>
      <c r="C26" s="53">
        <v>486</v>
      </c>
      <c r="D26" s="22">
        <v>8126</v>
      </c>
      <c r="E26" s="22">
        <v>7346</v>
      </c>
      <c r="F26" s="25">
        <f>D26+E26</f>
        <v>15472</v>
      </c>
      <c r="J26" s="54"/>
      <c r="K26" s="17"/>
    </row>
    <row r="27" spans="1:11" ht="15.75" customHeight="1" x14ac:dyDescent="0.25">
      <c r="A27" s="20"/>
      <c r="B27" s="36"/>
      <c r="C27" s="54"/>
      <c r="D27" s="23"/>
      <c r="E27" s="23"/>
      <c r="F27" s="26"/>
      <c r="J27" s="54"/>
      <c r="K27" s="17"/>
    </row>
    <row r="28" spans="1:11" ht="15.75" customHeight="1" x14ac:dyDescent="0.25">
      <c r="A28" s="20"/>
      <c r="B28" s="36"/>
      <c r="C28" s="54"/>
      <c r="D28" s="23"/>
      <c r="E28" s="23"/>
      <c r="F28" s="26"/>
      <c r="J28" s="55"/>
      <c r="K28" s="17"/>
    </row>
    <row r="29" spans="1:11" ht="15.75" customHeight="1" x14ac:dyDescent="0.25">
      <c r="A29" s="21"/>
      <c r="B29" s="37"/>
      <c r="C29" s="55"/>
      <c r="D29" s="24"/>
      <c r="E29" s="24"/>
      <c r="F29" s="27"/>
      <c r="J29" s="14"/>
      <c r="K29" s="17"/>
    </row>
    <row r="30" spans="1:11" ht="15.75" x14ac:dyDescent="0.25">
      <c r="A30" s="19" t="s">
        <v>23</v>
      </c>
      <c r="B30" s="3" t="s">
        <v>24</v>
      </c>
      <c r="C30" s="14">
        <v>112</v>
      </c>
      <c r="D30" s="22">
        <v>4872</v>
      </c>
      <c r="E30" s="22">
        <v>598</v>
      </c>
      <c r="F30" s="25">
        <f>D30+E30</f>
        <v>5470</v>
      </c>
      <c r="J30" s="14"/>
      <c r="K30" s="17"/>
    </row>
    <row r="31" spans="1:11" ht="15.75" x14ac:dyDescent="0.25">
      <c r="A31" s="20"/>
      <c r="B31" s="3" t="s">
        <v>25</v>
      </c>
      <c r="C31" s="14">
        <v>1498</v>
      </c>
      <c r="D31" s="23"/>
      <c r="E31" s="23"/>
      <c r="F31" s="26"/>
      <c r="J31" s="14"/>
      <c r="K31" s="17"/>
    </row>
    <row r="32" spans="1:11" ht="15.75" x14ac:dyDescent="0.25">
      <c r="A32" s="20"/>
      <c r="B32" s="3" t="s">
        <v>26</v>
      </c>
      <c r="C32" s="14">
        <v>866</v>
      </c>
      <c r="D32" s="23"/>
      <c r="E32" s="23"/>
      <c r="F32" s="26"/>
      <c r="J32" s="14"/>
      <c r="K32" s="17"/>
    </row>
    <row r="33" spans="1:11" ht="15.75" x14ac:dyDescent="0.25">
      <c r="A33" s="21"/>
      <c r="B33" s="3" t="s">
        <v>27</v>
      </c>
      <c r="C33" s="14">
        <v>136</v>
      </c>
      <c r="D33" s="24"/>
      <c r="E33" s="24"/>
      <c r="F33" s="27"/>
      <c r="J33" s="4">
        <v>23</v>
      </c>
    </row>
    <row r="34" spans="1:11" ht="15.75" x14ac:dyDescent="0.25">
      <c r="A34" s="19" t="s">
        <v>28</v>
      </c>
      <c r="B34" s="3" t="s">
        <v>17</v>
      </c>
      <c r="C34" s="4">
        <v>23</v>
      </c>
      <c r="D34" s="22">
        <v>21423</v>
      </c>
      <c r="E34" s="22">
        <v>26942</v>
      </c>
      <c r="F34" s="25">
        <f>D34+E34</f>
        <v>48365</v>
      </c>
      <c r="J34" s="4">
        <v>18</v>
      </c>
      <c r="K34">
        <v>48365</v>
      </c>
    </row>
    <row r="35" spans="1:11" ht="15.75" x14ac:dyDescent="0.25">
      <c r="A35" s="20"/>
      <c r="B35" s="3" t="s">
        <v>29</v>
      </c>
      <c r="C35" s="4">
        <v>18</v>
      </c>
      <c r="D35" s="23"/>
      <c r="E35" s="23"/>
      <c r="F35" s="26"/>
      <c r="J35" s="4">
        <v>36</v>
      </c>
    </row>
    <row r="36" spans="1:11" ht="15.75" x14ac:dyDescent="0.25">
      <c r="A36" s="20"/>
      <c r="B36" s="3" t="s">
        <v>30</v>
      </c>
      <c r="C36" s="4">
        <v>36</v>
      </c>
      <c r="D36" s="24"/>
      <c r="E36" s="24"/>
      <c r="F36" s="27"/>
      <c r="J36" s="4">
        <v>408</v>
      </c>
    </row>
    <row r="37" spans="1:11" ht="15.75" x14ac:dyDescent="0.25">
      <c r="A37" s="19" t="s">
        <v>31</v>
      </c>
      <c r="B37" s="3" t="s">
        <v>32</v>
      </c>
      <c r="C37" s="4">
        <v>408</v>
      </c>
      <c r="D37" s="22">
        <v>11954</v>
      </c>
      <c r="E37" s="29">
        <v>3285</v>
      </c>
      <c r="F37" s="25">
        <f>D37+E37</f>
        <v>15239</v>
      </c>
      <c r="J37" s="4">
        <v>234</v>
      </c>
      <c r="K37">
        <v>15239</v>
      </c>
    </row>
    <row r="38" spans="1:11" ht="15.75" x14ac:dyDescent="0.25">
      <c r="A38" s="20"/>
      <c r="B38" s="3" t="s">
        <v>33</v>
      </c>
      <c r="C38" s="4">
        <v>234</v>
      </c>
      <c r="D38" s="23"/>
      <c r="E38" s="30"/>
      <c r="F38" s="26"/>
      <c r="J38" s="4">
        <v>133</v>
      </c>
    </row>
    <row r="39" spans="1:11" ht="15.75" x14ac:dyDescent="0.25">
      <c r="A39" s="20"/>
      <c r="B39" s="3" t="s">
        <v>34</v>
      </c>
      <c r="C39" s="4">
        <v>133</v>
      </c>
      <c r="D39" s="23"/>
      <c r="E39" s="30"/>
      <c r="F39" s="26"/>
      <c r="J39" s="4">
        <v>52</v>
      </c>
    </row>
    <row r="40" spans="1:11" ht="15.75" x14ac:dyDescent="0.25">
      <c r="A40" s="20"/>
      <c r="B40" s="3" t="s">
        <v>35</v>
      </c>
      <c r="C40" s="4">
        <v>52</v>
      </c>
      <c r="D40" s="23"/>
      <c r="E40" s="30"/>
      <c r="F40" s="26"/>
      <c r="J40" s="4">
        <v>286</v>
      </c>
    </row>
    <row r="41" spans="1:11" ht="15.75" x14ac:dyDescent="0.25">
      <c r="A41" s="20"/>
      <c r="B41" s="3" t="s">
        <v>36</v>
      </c>
      <c r="C41" s="4">
        <v>286</v>
      </c>
      <c r="D41" s="23"/>
      <c r="E41" s="30"/>
      <c r="F41" s="26"/>
      <c r="J41" s="4">
        <v>203</v>
      </c>
    </row>
    <row r="42" spans="1:11" ht="15.75" x14ac:dyDescent="0.25">
      <c r="A42" s="20"/>
      <c r="B42" s="3" t="s">
        <v>37</v>
      </c>
      <c r="C42" s="4">
        <v>203</v>
      </c>
      <c r="D42" s="23"/>
      <c r="E42" s="30"/>
      <c r="F42" s="26"/>
      <c r="J42" s="4">
        <v>104</v>
      </c>
    </row>
    <row r="43" spans="1:11" ht="15.75" x14ac:dyDescent="0.25">
      <c r="A43" s="20"/>
      <c r="B43" s="3" t="s">
        <v>38</v>
      </c>
      <c r="C43" s="4">
        <v>104</v>
      </c>
      <c r="D43" s="23"/>
      <c r="E43" s="30"/>
      <c r="F43" s="26"/>
      <c r="J43" s="4">
        <v>19</v>
      </c>
    </row>
    <row r="44" spans="1:11" ht="15.75" x14ac:dyDescent="0.25">
      <c r="A44" s="20"/>
      <c r="B44" s="3" t="s">
        <v>39</v>
      </c>
      <c r="C44" s="4">
        <v>19</v>
      </c>
      <c r="D44" s="23"/>
      <c r="E44" s="30"/>
      <c r="F44" s="26"/>
      <c r="J44" s="4">
        <v>73</v>
      </c>
    </row>
    <row r="45" spans="1:11" ht="15.75" x14ac:dyDescent="0.25">
      <c r="A45" s="20"/>
      <c r="B45" s="3" t="s">
        <v>40</v>
      </c>
      <c r="C45" s="4">
        <v>73</v>
      </c>
      <c r="D45" s="23"/>
      <c r="E45" s="30"/>
      <c r="F45" s="26"/>
      <c r="J45" s="4">
        <v>70</v>
      </c>
    </row>
    <row r="46" spans="1:11" ht="15.75" x14ac:dyDescent="0.25">
      <c r="A46" s="20"/>
      <c r="B46" s="3" t="s">
        <v>41</v>
      </c>
      <c r="C46" s="4">
        <v>70</v>
      </c>
      <c r="D46" s="23"/>
      <c r="E46" s="30"/>
      <c r="F46" s="26"/>
      <c r="J46" s="4">
        <v>116</v>
      </c>
    </row>
    <row r="47" spans="1:11" ht="15.75" x14ac:dyDescent="0.25">
      <c r="A47" s="20"/>
      <c r="B47" s="3" t="s">
        <v>42</v>
      </c>
      <c r="C47" s="4">
        <v>116</v>
      </c>
      <c r="D47" s="23"/>
      <c r="E47" s="30"/>
      <c r="F47" s="26"/>
      <c r="J47" s="4">
        <v>564</v>
      </c>
    </row>
    <row r="48" spans="1:11" ht="15.75" x14ac:dyDescent="0.25">
      <c r="A48" s="20"/>
      <c r="B48" s="3" t="s">
        <v>43</v>
      </c>
      <c r="C48" s="4">
        <v>564</v>
      </c>
      <c r="D48" s="23"/>
      <c r="E48" s="30"/>
      <c r="F48" s="26"/>
      <c r="J48" s="4">
        <v>629</v>
      </c>
    </row>
    <row r="49" spans="1:11" ht="15.75" x14ac:dyDescent="0.25">
      <c r="A49" s="20"/>
      <c r="B49" s="3" t="s">
        <v>44</v>
      </c>
      <c r="C49" s="4">
        <v>629</v>
      </c>
      <c r="D49" s="23"/>
      <c r="E49" s="30"/>
      <c r="F49" s="26"/>
      <c r="J49" s="4">
        <v>21</v>
      </c>
    </row>
    <row r="50" spans="1:11" ht="15.75" x14ac:dyDescent="0.25">
      <c r="A50" s="21"/>
      <c r="B50" s="3" t="s">
        <v>45</v>
      </c>
      <c r="C50" s="4">
        <v>21</v>
      </c>
      <c r="D50" s="24"/>
      <c r="E50" s="31"/>
      <c r="F50" s="27"/>
      <c r="J50" s="4">
        <v>45</v>
      </c>
    </row>
    <row r="51" spans="1:11" ht="15.75" x14ac:dyDescent="0.25">
      <c r="A51" s="19" t="s">
        <v>46</v>
      </c>
      <c r="B51" s="3" t="s">
        <v>47</v>
      </c>
      <c r="C51" s="4">
        <v>45</v>
      </c>
      <c r="D51" s="22">
        <v>3962</v>
      </c>
      <c r="E51" s="22">
        <v>6150</v>
      </c>
      <c r="F51" s="25">
        <f>D51+E51</f>
        <v>10112</v>
      </c>
      <c r="J51" s="4">
        <v>26</v>
      </c>
      <c r="K51">
        <v>10112</v>
      </c>
    </row>
    <row r="52" spans="1:11" ht="15.75" x14ac:dyDescent="0.25">
      <c r="A52" s="20"/>
      <c r="B52" s="3" t="s">
        <v>48</v>
      </c>
      <c r="C52" s="4">
        <v>26</v>
      </c>
      <c r="D52" s="23"/>
      <c r="E52" s="23"/>
      <c r="F52" s="26"/>
      <c r="J52" s="4">
        <v>201</v>
      </c>
    </row>
    <row r="53" spans="1:11" ht="15.75" x14ac:dyDescent="0.25">
      <c r="A53" s="20"/>
      <c r="B53" s="3" t="s">
        <v>49</v>
      </c>
      <c r="C53" s="4">
        <v>201</v>
      </c>
      <c r="D53" s="23"/>
      <c r="E53" s="23"/>
      <c r="F53" s="26"/>
      <c r="J53" s="4">
        <v>79</v>
      </c>
    </row>
    <row r="54" spans="1:11" ht="15.75" x14ac:dyDescent="0.25">
      <c r="A54" s="21"/>
      <c r="B54" s="3" t="s">
        <v>50</v>
      </c>
      <c r="C54" s="4">
        <v>79</v>
      </c>
      <c r="D54" s="24"/>
      <c r="E54" s="24"/>
      <c r="F54" s="27"/>
      <c r="J54" s="4"/>
    </row>
    <row r="55" spans="1:11" ht="15.75" x14ac:dyDescent="0.25">
      <c r="A55" s="19" t="s">
        <v>51</v>
      </c>
      <c r="B55" s="3" t="s">
        <v>8</v>
      </c>
      <c r="C55" s="4"/>
      <c r="D55" s="22">
        <v>72056</v>
      </c>
      <c r="E55" s="22">
        <v>0</v>
      </c>
      <c r="F55" s="25">
        <f>D55+E55</f>
        <v>72056</v>
      </c>
      <c r="J55" s="4"/>
      <c r="K55">
        <v>72056</v>
      </c>
    </row>
    <row r="56" spans="1:11" ht="15.75" x14ac:dyDescent="0.25">
      <c r="A56" s="20"/>
      <c r="B56" s="3" t="s">
        <v>52</v>
      </c>
      <c r="C56" s="4"/>
      <c r="D56" s="23"/>
      <c r="E56" s="23"/>
      <c r="F56" s="26"/>
      <c r="J56" s="4">
        <v>1832</v>
      </c>
    </row>
    <row r="57" spans="1:11" ht="15.75" x14ac:dyDescent="0.25">
      <c r="A57" s="20"/>
      <c r="B57" s="3" t="s">
        <v>9</v>
      </c>
      <c r="C57" s="4">
        <v>1832</v>
      </c>
      <c r="D57" s="23"/>
      <c r="E57" s="23"/>
      <c r="F57" s="26"/>
      <c r="J57" s="4">
        <v>251</v>
      </c>
    </row>
    <row r="58" spans="1:11" ht="15.75" x14ac:dyDescent="0.25">
      <c r="A58" s="20"/>
      <c r="B58" s="3" t="s">
        <v>53</v>
      </c>
      <c r="C58" s="4">
        <v>251</v>
      </c>
      <c r="D58" s="23"/>
      <c r="E58" s="23"/>
      <c r="F58" s="26"/>
      <c r="J58" s="4">
        <v>1158</v>
      </c>
    </row>
    <row r="59" spans="1:11" ht="15.75" x14ac:dyDescent="0.25">
      <c r="A59" s="20"/>
      <c r="B59" s="3" t="s">
        <v>10</v>
      </c>
      <c r="C59" s="4">
        <v>1158</v>
      </c>
      <c r="D59" s="23"/>
      <c r="E59" s="23"/>
      <c r="F59" s="26"/>
      <c r="J59" s="4">
        <v>1352</v>
      </c>
    </row>
    <row r="60" spans="1:11" ht="15.75" x14ac:dyDescent="0.25">
      <c r="A60" s="20"/>
      <c r="B60" s="3" t="s">
        <v>11</v>
      </c>
      <c r="C60" s="4">
        <v>1352</v>
      </c>
      <c r="D60" s="23"/>
      <c r="E60" s="23"/>
      <c r="F60" s="26"/>
      <c r="J60" s="4">
        <v>1150</v>
      </c>
    </row>
    <row r="61" spans="1:11" ht="15.75" x14ac:dyDescent="0.25">
      <c r="A61" s="20"/>
      <c r="B61" s="3" t="s">
        <v>22</v>
      </c>
      <c r="C61" s="4">
        <v>1150</v>
      </c>
      <c r="D61" s="23"/>
      <c r="E61" s="23"/>
      <c r="F61" s="26"/>
      <c r="J61" s="4">
        <v>167</v>
      </c>
    </row>
    <row r="62" spans="1:11" ht="15.75" x14ac:dyDescent="0.25">
      <c r="A62" s="20"/>
      <c r="B62" s="3" t="s">
        <v>20</v>
      </c>
      <c r="C62" s="4">
        <v>167</v>
      </c>
      <c r="D62" s="23"/>
      <c r="E62" s="23"/>
      <c r="F62" s="26"/>
      <c r="J62" s="4">
        <v>782</v>
      </c>
    </row>
    <row r="63" spans="1:11" ht="15.75" x14ac:dyDescent="0.25">
      <c r="A63" s="20"/>
      <c r="B63" s="3" t="s">
        <v>18</v>
      </c>
      <c r="C63" s="4">
        <v>782</v>
      </c>
      <c r="D63" s="23"/>
      <c r="E63" s="23"/>
      <c r="F63" s="26"/>
      <c r="J63" s="4">
        <v>1408</v>
      </c>
    </row>
    <row r="64" spans="1:11" ht="15.75" x14ac:dyDescent="0.25">
      <c r="A64" s="20"/>
      <c r="B64" s="3" t="s">
        <v>12</v>
      </c>
      <c r="C64" s="4">
        <v>1408</v>
      </c>
      <c r="D64" s="23"/>
      <c r="E64" s="23"/>
      <c r="F64" s="26"/>
      <c r="J64" s="4">
        <v>935</v>
      </c>
    </row>
    <row r="65" spans="1:11" ht="15.75" x14ac:dyDescent="0.25">
      <c r="A65" s="20"/>
      <c r="B65" s="3" t="s">
        <v>13</v>
      </c>
      <c r="C65" s="4">
        <v>935</v>
      </c>
      <c r="D65" s="23"/>
      <c r="E65" s="23"/>
      <c r="F65" s="26"/>
      <c r="J65" s="4">
        <v>400</v>
      </c>
    </row>
    <row r="66" spans="1:11" ht="15.75" x14ac:dyDescent="0.25">
      <c r="A66" s="20"/>
      <c r="B66" s="3" t="s">
        <v>30</v>
      </c>
      <c r="C66" s="4">
        <v>400</v>
      </c>
      <c r="D66" s="23"/>
      <c r="E66" s="23"/>
      <c r="F66" s="26"/>
      <c r="J66" s="4">
        <v>1621</v>
      </c>
    </row>
    <row r="67" spans="1:11" ht="15.75" x14ac:dyDescent="0.25">
      <c r="A67" s="21"/>
      <c r="B67" s="3" t="s">
        <v>15</v>
      </c>
      <c r="C67" s="4">
        <v>1621</v>
      </c>
      <c r="D67" s="24"/>
      <c r="E67" s="24"/>
      <c r="F67" s="27"/>
      <c r="J67" s="4">
        <v>58</v>
      </c>
    </row>
    <row r="68" spans="1:11" ht="15.75" x14ac:dyDescent="0.25">
      <c r="A68" s="19" t="s">
        <v>54</v>
      </c>
      <c r="B68" s="3" t="s">
        <v>55</v>
      </c>
      <c r="C68" s="4">
        <v>58</v>
      </c>
      <c r="D68" s="22">
        <v>1798</v>
      </c>
      <c r="E68" s="22">
        <v>752</v>
      </c>
      <c r="F68" s="25">
        <f>D68+E68</f>
        <v>2550</v>
      </c>
      <c r="J68" s="4">
        <v>273</v>
      </c>
      <c r="K68">
        <v>2550</v>
      </c>
    </row>
    <row r="69" spans="1:11" ht="15.75" x14ac:dyDescent="0.25">
      <c r="A69" s="20"/>
      <c r="B69" s="3" t="s">
        <v>56</v>
      </c>
      <c r="C69" s="4">
        <v>273</v>
      </c>
      <c r="D69" s="23"/>
      <c r="E69" s="23"/>
      <c r="F69" s="26"/>
      <c r="J69" s="4">
        <v>146</v>
      </c>
    </row>
    <row r="70" spans="1:11" ht="15.75" x14ac:dyDescent="0.25">
      <c r="A70" s="20"/>
      <c r="B70" s="3" t="s">
        <v>57</v>
      </c>
      <c r="C70" s="4">
        <v>146</v>
      </c>
      <c r="D70" s="23"/>
      <c r="E70" s="23"/>
      <c r="F70" s="26"/>
      <c r="J70" s="4">
        <v>52</v>
      </c>
    </row>
    <row r="71" spans="1:11" ht="15.75" x14ac:dyDescent="0.25">
      <c r="A71" s="20"/>
      <c r="B71" s="3" t="s">
        <v>58</v>
      </c>
      <c r="C71" s="4">
        <v>52</v>
      </c>
      <c r="D71" s="23"/>
      <c r="E71" s="23"/>
      <c r="F71" s="26"/>
      <c r="J71" s="4">
        <v>143</v>
      </c>
    </row>
    <row r="72" spans="1:11" ht="15.75" x14ac:dyDescent="0.25">
      <c r="A72" s="21"/>
      <c r="B72" s="3" t="s">
        <v>59</v>
      </c>
      <c r="C72" s="4">
        <v>143</v>
      </c>
      <c r="D72" s="24"/>
      <c r="E72" s="24"/>
      <c r="F72" s="27"/>
      <c r="J72" s="4">
        <v>74</v>
      </c>
    </row>
    <row r="73" spans="1:11" ht="15.75" x14ac:dyDescent="0.25">
      <c r="A73" s="19" t="s">
        <v>60</v>
      </c>
      <c r="B73" s="3" t="s">
        <v>61</v>
      </c>
      <c r="C73" s="4">
        <v>74</v>
      </c>
      <c r="D73" s="22">
        <v>4602</v>
      </c>
      <c r="E73" s="22">
        <v>4753</v>
      </c>
      <c r="F73" s="25">
        <f>D73+E73</f>
        <v>9355</v>
      </c>
      <c r="J73" s="4">
        <v>62</v>
      </c>
      <c r="K73">
        <v>9355</v>
      </c>
    </row>
    <row r="74" spans="1:11" ht="15.75" x14ac:dyDescent="0.25">
      <c r="A74" s="20"/>
      <c r="B74" s="3" t="s">
        <v>13</v>
      </c>
      <c r="C74" s="4">
        <v>62</v>
      </c>
      <c r="D74" s="23"/>
      <c r="E74" s="23"/>
      <c r="F74" s="26"/>
      <c r="J74" s="4">
        <v>49</v>
      </c>
    </row>
    <row r="75" spans="1:11" ht="15.75" x14ac:dyDescent="0.25">
      <c r="A75" s="20"/>
      <c r="B75" s="3" t="s">
        <v>18</v>
      </c>
      <c r="C75" s="4">
        <v>49</v>
      </c>
      <c r="D75" s="23"/>
      <c r="E75" s="23"/>
      <c r="F75" s="26"/>
      <c r="J75" s="4">
        <v>146</v>
      </c>
    </row>
    <row r="76" spans="1:11" ht="15.75" x14ac:dyDescent="0.25">
      <c r="A76" s="20"/>
      <c r="B76" s="3" t="s">
        <v>62</v>
      </c>
      <c r="C76" s="4">
        <v>146</v>
      </c>
      <c r="D76" s="23"/>
      <c r="E76" s="23"/>
      <c r="F76" s="26"/>
      <c r="J76" s="4">
        <v>174</v>
      </c>
    </row>
    <row r="77" spans="1:11" ht="15.75" x14ac:dyDescent="0.25">
      <c r="A77" s="21"/>
      <c r="B77" s="3" t="s">
        <v>57</v>
      </c>
      <c r="C77" s="4">
        <v>174</v>
      </c>
      <c r="D77" s="24"/>
      <c r="E77" s="24"/>
      <c r="F77" s="27"/>
      <c r="J77" s="4">
        <v>416</v>
      </c>
    </row>
    <row r="78" spans="1:11" ht="15.75" x14ac:dyDescent="0.25">
      <c r="A78" s="28" t="s">
        <v>63</v>
      </c>
      <c r="B78" s="5" t="s">
        <v>64</v>
      </c>
      <c r="C78" s="4">
        <v>416</v>
      </c>
      <c r="D78" s="22">
        <v>31842</v>
      </c>
      <c r="E78" s="22">
        <v>41925</v>
      </c>
      <c r="F78" s="25">
        <f>D78+E78</f>
        <v>73767</v>
      </c>
      <c r="J78" s="4">
        <v>428</v>
      </c>
      <c r="K78">
        <v>73767</v>
      </c>
    </row>
    <row r="79" spans="1:11" ht="15.75" x14ac:dyDescent="0.25">
      <c r="A79" s="28"/>
      <c r="B79" s="5" t="s">
        <v>65</v>
      </c>
      <c r="C79" s="4">
        <v>428</v>
      </c>
      <c r="D79" s="23"/>
      <c r="E79" s="23"/>
      <c r="F79" s="26"/>
      <c r="J79" s="4">
        <v>243</v>
      </c>
    </row>
    <row r="80" spans="1:11" ht="15.75" x14ac:dyDescent="0.25">
      <c r="A80" s="28"/>
      <c r="B80" s="5" t="s">
        <v>66</v>
      </c>
      <c r="C80" s="4">
        <v>243</v>
      </c>
      <c r="D80" s="23"/>
      <c r="E80" s="23"/>
      <c r="F80" s="26"/>
      <c r="J80" s="4">
        <v>251</v>
      </c>
    </row>
    <row r="81" spans="1:11" ht="15.75" x14ac:dyDescent="0.25">
      <c r="A81" s="28"/>
      <c r="B81" s="5" t="s">
        <v>67</v>
      </c>
      <c r="C81" s="4">
        <v>251</v>
      </c>
      <c r="D81" s="24"/>
      <c r="E81" s="24"/>
      <c r="F81" s="27"/>
      <c r="J81" s="4">
        <v>199</v>
      </c>
    </row>
    <row r="82" spans="1:11" ht="15.75" x14ac:dyDescent="0.25">
      <c r="A82" s="20" t="s">
        <v>68</v>
      </c>
      <c r="B82" s="6" t="s">
        <v>9</v>
      </c>
      <c r="C82" s="4">
        <v>199</v>
      </c>
      <c r="D82" s="22">
        <v>27002</v>
      </c>
      <c r="E82" s="22">
        <v>43650</v>
      </c>
      <c r="F82" s="25">
        <f>D82+E82</f>
        <v>70652</v>
      </c>
      <c r="J82" s="4">
        <v>278</v>
      </c>
      <c r="K82">
        <v>70652</v>
      </c>
    </row>
    <row r="83" spans="1:11" ht="15.75" x14ac:dyDescent="0.25">
      <c r="A83" s="20"/>
      <c r="B83" s="6" t="s">
        <v>69</v>
      </c>
      <c r="C83" s="4">
        <v>278</v>
      </c>
      <c r="D83" s="23"/>
      <c r="E83" s="23"/>
      <c r="F83" s="26"/>
      <c r="J83" s="4">
        <v>178</v>
      </c>
    </row>
    <row r="84" spans="1:11" ht="15.75" x14ac:dyDescent="0.25">
      <c r="A84" s="20"/>
      <c r="B84" s="5" t="s">
        <v>70</v>
      </c>
      <c r="C84" s="4">
        <v>178</v>
      </c>
      <c r="D84" s="23"/>
      <c r="E84" s="23"/>
      <c r="F84" s="26"/>
      <c r="J84" s="4">
        <v>262</v>
      </c>
    </row>
    <row r="85" spans="1:11" ht="15.75" x14ac:dyDescent="0.25">
      <c r="A85" s="20"/>
      <c r="B85" s="5" t="s">
        <v>10</v>
      </c>
      <c r="C85" s="4">
        <v>262</v>
      </c>
      <c r="D85" s="23"/>
      <c r="E85" s="23"/>
      <c r="F85" s="26"/>
      <c r="J85" s="4">
        <v>159</v>
      </c>
    </row>
    <row r="86" spans="1:11" ht="15.75" x14ac:dyDescent="0.25">
      <c r="A86" s="20"/>
      <c r="B86" s="5" t="s">
        <v>13</v>
      </c>
      <c r="C86" s="4">
        <v>159</v>
      </c>
      <c r="D86" s="23"/>
      <c r="E86" s="23"/>
      <c r="F86" s="26"/>
      <c r="J86" s="4">
        <v>161</v>
      </c>
    </row>
    <row r="87" spans="1:11" ht="15.75" x14ac:dyDescent="0.25">
      <c r="A87" s="21"/>
      <c r="B87" s="5" t="s">
        <v>71</v>
      </c>
      <c r="C87" s="4">
        <v>161</v>
      </c>
      <c r="D87" s="24"/>
      <c r="E87" s="24"/>
      <c r="F87" s="27"/>
      <c r="J87" s="4">
        <v>159</v>
      </c>
    </row>
    <row r="88" spans="1:11" ht="15.75" x14ac:dyDescent="0.25">
      <c r="A88" s="19" t="s">
        <v>72</v>
      </c>
      <c r="B88" s="5" t="s">
        <v>14</v>
      </c>
      <c r="C88" s="4">
        <v>159</v>
      </c>
      <c r="D88" s="22">
        <v>4195</v>
      </c>
      <c r="E88" s="22">
        <v>5964</v>
      </c>
      <c r="F88" s="25">
        <f>D88+E88</f>
        <v>10159</v>
      </c>
      <c r="I88" s="13"/>
      <c r="J88" s="4">
        <v>10</v>
      </c>
      <c r="K88">
        <v>10159</v>
      </c>
    </row>
    <row r="89" spans="1:11" ht="15.75" x14ac:dyDescent="0.25">
      <c r="A89" s="20"/>
      <c r="B89" s="5" t="s">
        <v>73</v>
      </c>
      <c r="C89" s="4">
        <v>10</v>
      </c>
      <c r="D89" s="23"/>
      <c r="E89" s="23"/>
      <c r="F89" s="26"/>
      <c r="J89" s="4">
        <v>186</v>
      </c>
    </row>
    <row r="90" spans="1:11" ht="15.75" x14ac:dyDescent="0.25">
      <c r="A90" s="20"/>
      <c r="B90" s="5" t="s">
        <v>17</v>
      </c>
      <c r="C90" s="4">
        <v>186</v>
      </c>
      <c r="D90" s="23"/>
      <c r="E90" s="23"/>
      <c r="F90" s="26"/>
      <c r="J90" s="4">
        <v>21</v>
      </c>
    </row>
    <row r="91" spans="1:11" ht="15.75" x14ac:dyDescent="0.25">
      <c r="A91" s="21"/>
      <c r="B91" s="5" t="s">
        <v>15</v>
      </c>
      <c r="C91" s="4">
        <v>21</v>
      </c>
      <c r="D91" s="24"/>
      <c r="E91" s="24"/>
      <c r="F91" s="27"/>
      <c r="J91" s="4">
        <v>80</v>
      </c>
    </row>
    <row r="92" spans="1:11" ht="15.75" x14ac:dyDescent="0.25">
      <c r="A92" s="19" t="s">
        <v>74</v>
      </c>
      <c r="B92" s="5" t="s">
        <v>75</v>
      </c>
      <c r="C92" s="4">
        <v>80</v>
      </c>
      <c r="D92" s="22">
        <v>18201</v>
      </c>
      <c r="E92" s="22">
        <v>26193</v>
      </c>
      <c r="F92" s="25">
        <f>D92+E92</f>
        <v>44394</v>
      </c>
      <c r="J92" s="4">
        <v>43</v>
      </c>
      <c r="K92">
        <v>44394</v>
      </c>
    </row>
    <row r="93" spans="1:11" ht="15.75" x14ac:dyDescent="0.25">
      <c r="A93" s="20"/>
      <c r="B93" s="5" t="s">
        <v>76</v>
      </c>
      <c r="C93" s="4">
        <v>43</v>
      </c>
      <c r="D93" s="23"/>
      <c r="E93" s="23"/>
      <c r="F93" s="26"/>
      <c r="I93" s="13"/>
      <c r="J93" s="4">
        <v>52</v>
      </c>
    </row>
    <row r="94" spans="1:11" ht="15.75" x14ac:dyDescent="0.25">
      <c r="A94" s="20"/>
      <c r="B94" s="5" t="s">
        <v>77</v>
      </c>
      <c r="C94" s="4">
        <v>52</v>
      </c>
      <c r="D94" s="23"/>
      <c r="E94" s="23"/>
      <c r="F94" s="26"/>
      <c r="J94" s="4">
        <v>106</v>
      </c>
    </row>
    <row r="95" spans="1:11" ht="15.75" x14ac:dyDescent="0.25">
      <c r="A95" s="20"/>
      <c r="B95" s="5" t="s">
        <v>78</v>
      </c>
      <c r="C95" s="4">
        <v>106</v>
      </c>
      <c r="D95" s="23"/>
      <c r="E95" s="23"/>
      <c r="F95" s="26"/>
      <c r="J95" s="4">
        <v>65</v>
      </c>
    </row>
    <row r="96" spans="1:11" x14ac:dyDescent="0.25">
      <c r="A96" s="20"/>
      <c r="B96" s="7" t="s">
        <v>79</v>
      </c>
      <c r="C96" s="4">
        <v>65</v>
      </c>
      <c r="D96" s="23"/>
      <c r="E96" s="23"/>
      <c r="F96" s="26"/>
      <c r="J96" s="4">
        <v>28</v>
      </c>
    </row>
    <row r="97" spans="1:12" ht="15.75" x14ac:dyDescent="0.25">
      <c r="A97" s="20"/>
      <c r="B97" s="5" t="s">
        <v>80</v>
      </c>
      <c r="C97" s="4">
        <v>28</v>
      </c>
      <c r="D97" s="23"/>
      <c r="E97" s="23"/>
      <c r="F97" s="26"/>
      <c r="J97" s="4">
        <v>39</v>
      </c>
    </row>
    <row r="98" spans="1:12" ht="15.75" x14ac:dyDescent="0.25">
      <c r="A98" s="21"/>
      <c r="B98" s="7" t="s">
        <v>81</v>
      </c>
      <c r="C98" s="4">
        <v>39</v>
      </c>
      <c r="D98" s="24"/>
      <c r="E98" s="24"/>
      <c r="F98" s="27"/>
      <c r="I98" s="11" t="s">
        <v>85</v>
      </c>
      <c r="J98" s="13">
        <f>SUM(J5:J97)</f>
        <v>29274</v>
      </c>
      <c r="K98">
        <f>SUM(K5:K97)</f>
        <v>419821</v>
      </c>
      <c r="L98" t="s">
        <v>86</v>
      </c>
    </row>
    <row r="99" spans="1:12" ht="20.25" x14ac:dyDescent="0.25">
      <c r="A99" s="1"/>
      <c r="B99" s="7"/>
      <c r="C99" s="4"/>
      <c r="D99" s="8"/>
      <c r="E99" s="8"/>
      <c r="F99" s="9">
        <f>SUM(F5:F98)</f>
        <v>440763</v>
      </c>
    </row>
    <row r="100" spans="1:12" ht="15.75" x14ac:dyDescent="0.25">
      <c r="A100" s="51" t="s">
        <v>82</v>
      </c>
      <c r="B100" s="11"/>
      <c r="C100" s="11"/>
      <c r="D100" s="11"/>
      <c r="E100" s="51"/>
      <c r="F100" s="51"/>
    </row>
    <row r="101" spans="1:12" ht="22.5" x14ac:dyDescent="0.25">
      <c r="A101" s="51"/>
      <c r="B101" s="10"/>
      <c r="C101" s="12"/>
      <c r="D101" s="12"/>
      <c r="E101" s="56"/>
      <c r="F101" s="56"/>
    </row>
    <row r="102" spans="1:12" x14ac:dyDescent="0.25">
      <c r="A102" s="51" t="s">
        <v>83</v>
      </c>
      <c r="B102" s="52"/>
      <c r="C102" s="52"/>
      <c r="D102" s="52"/>
      <c r="E102" s="52"/>
      <c r="F102" s="52"/>
    </row>
    <row r="103" spans="1:12" x14ac:dyDescent="0.25">
      <c r="A103" s="51"/>
      <c r="B103" s="52"/>
      <c r="C103" s="52"/>
      <c r="D103" s="52"/>
      <c r="E103" s="52"/>
      <c r="F103" s="52"/>
    </row>
  </sheetData>
  <mergeCells count="70">
    <mergeCell ref="A1:F2"/>
    <mergeCell ref="A3:A4"/>
    <mergeCell ref="B3:B4"/>
    <mergeCell ref="C3:C4"/>
    <mergeCell ref="D3:E3"/>
    <mergeCell ref="F3:F4"/>
    <mergeCell ref="F26:F29"/>
    <mergeCell ref="A5:A15"/>
    <mergeCell ref="D5:D15"/>
    <mergeCell ref="E5:E15"/>
    <mergeCell ref="F5:F15"/>
    <mergeCell ref="A16:A25"/>
    <mergeCell ref="D16:D25"/>
    <mergeCell ref="E16:E25"/>
    <mergeCell ref="F16:F25"/>
    <mergeCell ref="A26:A29"/>
    <mergeCell ref="B26:B29"/>
    <mergeCell ref="C26:C29"/>
    <mergeCell ref="D26:D29"/>
    <mergeCell ref="E26:E29"/>
    <mergeCell ref="A30:A33"/>
    <mergeCell ref="D30:D33"/>
    <mergeCell ref="E30:E33"/>
    <mergeCell ref="F30:F33"/>
    <mergeCell ref="A34:A36"/>
    <mergeCell ref="D34:D36"/>
    <mergeCell ref="E34:E36"/>
    <mergeCell ref="F34:F36"/>
    <mergeCell ref="A37:A50"/>
    <mergeCell ref="D37:D50"/>
    <mergeCell ref="E37:E50"/>
    <mergeCell ref="F37:F50"/>
    <mergeCell ref="A51:A54"/>
    <mergeCell ref="D51:D54"/>
    <mergeCell ref="E51:E54"/>
    <mergeCell ref="F51:F54"/>
    <mergeCell ref="A55:A67"/>
    <mergeCell ref="D55:D67"/>
    <mergeCell ref="E55:E67"/>
    <mergeCell ref="F55:F67"/>
    <mergeCell ref="A68:A72"/>
    <mergeCell ref="D68:D72"/>
    <mergeCell ref="E68:E72"/>
    <mergeCell ref="F68:F72"/>
    <mergeCell ref="E88:E91"/>
    <mergeCell ref="F88:F91"/>
    <mergeCell ref="A73:A77"/>
    <mergeCell ref="D73:D77"/>
    <mergeCell ref="E73:E77"/>
    <mergeCell ref="F73:F77"/>
    <mergeCell ref="A78:A81"/>
    <mergeCell ref="D78:D81"/>
    <mergeCell ref="E78:E81"/>
    <mergeCell ref="F78:F81"/>
    <mergeCell ref="A102:A103"/>
    <mergeCell ref="B102:F103"/>
    <mergeCell ref="J25:J28"/>
    <mergeCell ref="A92:A98"/>
    <mergeCell ref="D92:D98"/>
    <mergeCell ref="E92:E98"/>
    <mergeCell ref="F92:F98"/>
    <mergeCell ref="A100:A101"/>
    <mergeCell ref="E100:F100"/>
    <mergeCell ref="E101:F101"/>
    <mergeCell ref="A82:A87"/>
    <mergeCell ref="D82:D87"/>
    <mergeCell ref="E82:E87"/>
    <mergeCell ref="F82:F87"/>
    <mergeCell ref="A88:A91"/>
    <mergeCell ref="D88:D9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2023</vt:lpstr>
      <vt:lpstr>ورقة2</vt:lpstr>
      <vt:lpstr>عدد الانشطة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بدر بن عبدالله بن عبدالعزيز العمران</dc:creator>
  <cp:lastModifiedBy>NOOAF HMOOAD FRIHAN AL SHAMARI</cp:lastModifiedBy>
  <dcterms:created xsi:type="dcterms:W3CDTF">2023-05-18T10:28:49Z</dcterms:created>
  <dcterms:modified xsi:type="dcterms:W3CDTF">2025-06-29T11:00:30Z</dcterms:modified>
</cp:coreProperties>
</file>