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toiejrie\Desktop\البيانات المفتوحة\مقترحات النشر\"/>
    </mc:Choice>
  </mc:AlternateContent>
  <xr:revisionPtr revIDLastSave="0" documentId="8_{DC300444-67C4-4B4E-80D2-33BC592D2232}" xr6:coauthVersionLast="36" xr6:coauthVersionMax="36" xr10:uidLastSave="{00000000-0000-0000-0000-000000000000}"/>
  <bookViews>
    <workbookView xWindow="0" yWindow="0" windowWidth="28800" windowHeight="11085" xr2:uid="{30A4BC06-0139-42A9-87C0-03BBCFA9827E}"/>
  </bookViews>
  <sheets>
    <sheet name="ورقة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R41" i="1" s="1"/>
  <c r="Q6" i="1"/>
  <c r="Q41" i="1" s="1"/>
  <c r="P6" i="1"/>
  <c r="P41" i="1" s="1"/>
  <c r="O6" i="1"/>
  <c r="O41" i="1" s="1"/>
  <c r="N6" i="1"/>
  <c r="N41" i="1" s="1"/>
  <c r="M6" i="1"/>
  <c r="L6" i="1"/>
  <c r="L41" i="1" s="1"/>
  <c r="K6" i="1"/>
  <c r="K41" i="1" s="1"/>
  <c r="J6" i="1"/>
  <c r="I6" i="1"/>
  <c r="I41" i="1" s="1"/>
  <c r="H6" i="1"/>
  <c r="H41" i="1" s="1"/>
  <c r="J41" i="1" s="1"/>
  <c r="G6" i="1"/>
  <c r="F6" i="1"/>
  <c r="F41" i="1" s="1"/>
  <c r="E6" i="1"/>
  <c r="D6" i="1"/>
  <c r="C6" i="1"/>
  <c r="C41" i="1" s="1"/>
  <c r="B6" i="1"/>
  <c r="B41" i="1" s="1"/>
  <c r="D41" i="1" s="1"/>
  <c r="A6" i="1"/>
  <c r="G41" i="1" l="1"/>
  <c r="M41" i="1"/>
</calcChain>
</file>

<file path=xl/sharedStrings.xml><?xml version="1.0" encoding="utf-8"?>
<sst xmlns="http://schemas.openxmlformats.org/spreadsheetml/2006/main" count="26" uniqueCount="13">
  <si>
    <t>المقيدين</t>
  </si>
  <si>
    <t>الكلية</t>
  </si>
  <si>
    <t>البكالوريوس</t>
  </si>
  <si>
    <t>الماجستير</t>
  </si>
  <si>
    <t>الدكتوراه</t>
  </si>
  <si>
    <t>الدبلوم</t>
  </si>
  <si>
    <t>الجنسية</t>
  </si>
  <si>
    <t>الجنس</t>
  </si>
  <si>
    <t>المجموع</t>
  </si>
  <si>
    <t>طلاب</t>
  </si>
  <si>
    <t>طالبات</t>
  </si>
  <si>
    <t>سعودي</t>
  </si>
  <si>
    <t>غير سعودي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</si>
</sst>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25"/>
      <color theme="0"/>
      <name val="Arial"/>
      <family val="2"/>
      <scheme val="minor"/>
    </font>
    <font>
      <b/>
      <sz val="13"/>
      <color rgb="FF006100"/>
      <name val="Arial"/>
      <family val="2"/>
      <scheme val="minor"/>
    </font>
    <font>
      <b/>
      <sz val="11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3" fillId="5" borderId="0" xfId="4" applyFont="1" applyAlignment="1">
      <alignment horizontal="center"/>
    </xf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0" fontId="2" fillId="5" borderId="1" xfId="4" applyBorder="1"/>
    <xf numFmtId="0" fontId="2" fillId="4" borderId="1" xfId="3" applyBorder="1"/>
    <xf numFmtId="0" fontId="2" fillId="3" borderId="1" xfId="2" applyBorder="1"/>
    <xf numFmtId="0" fontId="5" fillId="6" borderId="1" xfId="5" applyFont="1" applyBorder="1" applyAlignment="1">
      <alignment horizontal="center"/>
    </xf>
  </cellXfs>
  <cellStyles count="6">
    <cellStyle name="تمييز2" xfId="2" builtinId="33"/>
    <cellStyle name="تمييز3" xfId="3" builtinId="37"/>
    <cellStyle name="تمييز5" xfId="4" builtinId="45"/>
    <cellStyle name="تمييز6" xfId="5" builtinId="49"/>
    <cellStyle name="جيد" xfId="1" builtinId="26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0</xdr:rowOff>
    </xdr:from>
    <xdr:to>
      <xdr:col>10</xdr:col>
      <xdr:colOff>381000</xdr:colOff>
      <xdr:row>0</xdr:row>
      <xdr:rowOff>790575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8FE1029-62F7-44FA-A7C2-FDE3F6983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222400" y="0"/>
          <a:ext cx="3171825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toiejrie/Desktop/&#1578;&#1602;&#1585;&#1610;&#1585;%202023/&#1588;&#1575;&#1605;&#1604;%20&#1575;&#1604;&#1605;&#1587;&#1578;&#1580;&#1583;&#1610;&#1606;%20-%20&#1575;&#1604;&#1605;&#1602;&#1610;&#1583;&#1610;&#1606;%20%20-%20&#1575;&#1604;&#1582;&#1585;&#1610;&#1580;&#1610;&#1606;%20%2014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حليل مستجدين"/>
      <sheetName val="التحليل المقيدين"/>
      <sheetName val="تحليل الخريجين"/>
      <sheetName val="تابع خريجين للكلية الصحية "/>
      <sheetName val="نهائي مستجدين"/>
      <sheetName val="نهائي مقيدين"/>
      <sheetName val="نهائي الخريجين "/>
    </sheetNames>
    <sheetDataSet>
      <sheetData sheetId="0"/>
      <sheetData sheetId="1">
        <row r="447">
          <cell r="B447" t="str">
            <v>السنة التحضيرية</v>
          </cell>
          <cell r="C447">
            <v>1248</v>
          </cell>
          <cell r="D447">
            <v>871</v>
          </cell>
          <cell r="E447">
            <v>2119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2023</v>
          </cell>
          <cell r="P447">
            <v>96</v>
          </cell>
          <cell r="Q447">
            <v>1248</v>
          </cell>
          <cell r="R447">
            <v>871</v>
          </cell>
          <cell r="S447">
            <v>2119</v>
          </cell>
        </row>
        <row r="448">
          <cell r="B448" t="str">
            <v xml:space="preserve"> التصاميم  - بريدة</v>
          </cell>
          <cell r="C448">
            <v>0</v>
          </cell>
          <cell r="D448">
            <v>685</v>
          </cell>
          <cell r="E448">
            <v>685</v>
          </cell>
          <cell r="F448">
            <v>0</v>
          </cell>
          <cell r="G448">
            <v>40</v>
          </cell>
          <cell r="H448">
            <v>40</v>
          </cell>
          <cell r="I448">
            <v>0</v>
          </cell>
          <cell r="J448">
            <v>61</v>
          </cell>
          <cell r="K448">
            <v>61</v>
          </cell>
          <cell r="L448">
            <v>0</v>
          </cell>
          <cell r="M448">
            <v>0</v>
          </cell>
          <cell r="N448">
            <v>0</v>
          </cell>
          <cell r="O448">
            <v>780</v>
          </cell>
          <cell r="P448">
            <v>6</v>
          </cell>
          <cell r="Q448">
            <v>0</v>
          </cell>
          <cell r="R448">
            <v>786</v>
          </cell>
          <cell r="S448">
            <v>786</v>
          </cell>
        </row>
        <row r="449">
          <cell r="B449" t="str">
            <v>الشريعة والدراسات الإسلامية</v>
          </cell>
          <cell r="C449">
            <v>2843</v>
          </cell>
          <cell r="D449">
            <v>3099</v>
          </cell>
          <cell r="E449">
            <v>5942</v>
          </cell>
          <cell r="F449">
            <v>314</v>
          </cell>
          <cell r="G449">
            <v>269</v>
          </cell>
          <cell r="H449">
            <v>583</v>
          </cell>
          <cell r="I449">
            <v>281</v>
          </cell>
          <cell r="J449">
            <v>196</v>
          </cell>
          <cell r="K449">
            <v>477</v>
          </cell>
          <cell r="L449">
            <v>0</v>
          </cell>
          <cell r="M449">
            <v>0</v>
          </cell>
          <cell r="N449">
            <v>0</v>
          </cell>
          <cell r="O449">
            <v>6363</v>
          </cell>
          <cell r="P449">
            <v>639</v>
          </cell>
          <cell r="Q449">
            <v>3438</v>
          </cell>
          <cell r="R449">
            <v>3564</v>
          </cell>
          <cell r="S449">
            <v>7002</v>
          </cell>
        </row>
        <row r="450">
          <cell r="B450" t="str">
            <v>اللغة العربية والدراسات الاجتماعية</v>
          </cell>
          <cell r="C450">
            <v>2811</v>
          </cell>
          <cell r="D450">
            <v>4537</v>
          </cell>
          <cell r="E450">
            <v>7348</v>
          </cell>
          <cell r="F450">
            <v>106</v>
          </cell>
          <cell r="G450">
            <v>176</v>
          </cell>
          <cell r="H450">
            <v>282</v>
          </cell>
          <cell r="I450">
            <v>117</v>
          </cell>
          <cell r="J450">
            <v>189</v>
          </cell>
          <cell r="K450">
            <v>306</v>
          </cell>
          <cell r="L450">
            <v>0</v>
          </cell>
          <cell r="M450">
            <v>0</v>
          </cell>
          <cell r="N450">
            <v>0</v>
          </cell>
          <cell r="O450">
            <v>7761</v>
          </cell>
          <cell r="P450">
            <v>175</v>
          </cell>
          <cell r="Q450">
            <v>3034</v>
          </cell>
          <cell r="R450">
            <v>4902</v>
          </cell>
          <cell r="S450">
            <v>7936</v>
          </cell>
        </row>
        <row r="451">
          <cell r="B451" t="str">
            <v>الاقتصاد والإدارة</v>
          </cell>
          <cell r="C451">
            <v>2505</v>
          </cell>
          <cell r="D451">
            <v>2423</v>
          </cell>
          <cell r="E451">
            <v>4928</v>
          </cell>
          <cell r="F451">
            <v>87</v>
          </cell>
          <cell r="G451">
            <v>107</v>
          </cell>
          <cell r="H451">
            <v>194</v>
          </cell>
          <cell r="I451">
            <v>10</v>
          </cell>
          <cell r="J451">
            <v>13</v>
          </cell>
          <cell r="K451">
            <v>23</v>
          </cell>
          <cell r="L451">
            <v>0</v>
          </cell>
          <cell r="M451">
            <v>0</v>
          </cell>
          <cell r="N451">
            <v>0</v>
          </cell>
          <cell r="O451">
            <v>5035</v>
          </cell>
          <cell r="P451">
            <v>110</v>
          </cell>
          <cell r="Q451">
            <v>2602</v>
          </cell>
          <cell r="R451">
            <v>2543</v>
          </cell>
          <cell r="S451">
            <v>5145</v>
          </cell>
        </row>
        <row r="452">
          <cell r="B452" t="str">
            <v>إدارة الأعمال - الرس</v>
          </cell>
          <cell r="C452">
            <v>851</v>
          </cell>
          <cell r="D452">
            <v>1089</v>
          </cell>
          <cell r="E452">
            <v>1940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1934</v>
          </cell>
          <cell r="P452">
            <v>6</v>
          </cell>
          <cell r="Q452">
            <v>851</v>
          </cell>
          <cell r="R452">
            <v>1089</v>
          </cell>
          <cell r="S452">
            <v>1940</v>
          </cell>
        </row>
        <row r="453">
          <cell r="B453" t="str">
            <v>التربية</v>
          </cell>
          <cell r="C453">
            <v>676</v>
          </cell>
          <cell r="D453">
            <v>63</v>
          </cell>
          <cell r="E453">
            <v>739</v>
          </cell>
          <cell r="F453">
            <v>95</v>
          </cell>
          <cell r="G453">
            <v>351</v>
          </cell>
          <cell r="H453">
            <v>446</v>
          </cell>
          <cell r="I453">
            <v>120</v>
          </cell>
          <cell r="J453">
            <v>182</v>
          </cell>
          <cell r="K453">
            <v>302</v>
          </cell>
          <cell r="L453">
            <v>0</v>
          </cell>
          <cell r="M453">
            <v>0</v>
          </cell>
          <cell r="N453">
            <v>0</v>
          </cell>
          <cell r="O453">
            <v>1477</v>
          </cell>
          <cell r="P453">
            <v>10</v>
          </cell>
          <cell r="Q453">
            <v>891</v>
          </cell>
          <cell r="R453">
            <v>596</v>
          </cell>
          <cell r="S453">
            <v>1487</v>
          </cell>
        </row>
        <row r="454">
          <cell r="B454" t="str">
            <v>الزراعة والطب البيطري</v>
          </cell>
          <cell r="C454">
            <v>2181</v>
          </cell>
          <cell r="D454">
            <v>678</v>
          </cell>
          <cell r="E454">
            <v>2859</v>
          </cell>
          <cell r="F454">
            <v>86</v>
          </cell>
          <cell r="G454">
            <v>43</v>
          </cell>
          <cell r="H454">
            <v>129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2917</v>
          </cell>
          <cell r="P454">
            <v>71</v>
          </cell>
          <cell r="Q454">
            <v>2267</v>
          </cell>
          <cell r="R454">
            <v>721</v>
          </cell>
          <cell r="S454">
            <v>2988</v>
          </cell>
        </row>
        <row r="455">
          <cell r="B455" t="str">
            <v>العلوم</v>
          </cell>
          <cell r="C455">
            <v>1711</v>
          </cell>
          <cell r="D455">
            <v>4043</v>
          </cell>
          <cell r="E455">
            <v>5754</v>
          </cell>
          <cell r="F455">
            <v>52</v>
          </cell>
          <cell r="G455">
            <v>182</v>
          </cell>
          <cell r="H455">
            <v>234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5919</v>
          </cell>
          <cell r="P455">
            <v>69</v>
          </cell>
          <cell r="Q455">
            <v>1763</v>
          </cell>
          <cell r="R455">
            <v>4225</v>
          </cell>
          <cell r="S455">
            <v>5988</v>
          </cell>
        </row>
        <row r="456">
          <cell r="B456" t="str">
            <v>الهندسة</v>
          </cell>
          <cell r="C456">
            <v>732</v>
          </cell>
          <cell r="D456">
            <v>67</v>
          </cell>
          <cell r="E456">
            <v>799</v>
          </cell>
          <cell r="F456">
            <v>37</v>
          </cell>
          <cell r="G456">
            <v>0</v>
          </cell>
          <cell r="H456">
            <v>37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775</v>
          </cell>
          <cell r="P456">
            <v>61</v>
          </cell>
          <cell r="Q456">
            <v>769</v>
          </cell>
          <cell r="R456">
            <v>67</v>
          </cell>
          <cell r="S456">
            <v>836</v>
          </cell>
        </row>
        <row r="457">
          <cell r="B457" t="str">
            <v>الهندسة - عنيزة</v>
          </cell>
          <cell r="C457">
            <v>578</v>
          </cell>
          <cell r="D457">
            <v>0</v>
          </cell>
          <cell r="E457">
            <v>578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556</v>
          </cell>
          <cell r="P457">
            <v>22</v>
          </cell>
          <cell r="Q457">
            <v>578</v>
          </cell>
          <cell r="R457">
            <v>0</v>
          </cell>
          <cell r="S457">
            <v>578</v>
          </cell>
        </row>
        <row r="458">
          <cell r="B458" t="str">
            <v>الحاسب</v>
          </cell>
          <cell r="C458">
            <v>1521</v>
          </cell>
          <cell r="D458">
            <v>1587</v>
          </cell>
          <cell r="E458">
            <v>3108</v>
          </cell>
          <cell r="F458">
            <v>24</v>
          </cell>
          <cell r="G458">
            <v>81</v>
          </cell>
          <cell r="H458">
            <v>105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3115</v>
          </cell>
          <cell r="P458">
            <v>98</v>
          </cell>
          <cell r="Q458">
            <v>1545</v>
          </cell>
          <cell r="R458">
            <v>1668</v>
          </cell>
          <cell r="S458">
            <v>3213</v>
          </cell>
        </row>
        <row r="459">
          <cell r="B459" t="str">
            <v>العمارة والتخطيط</v>
          </cell>
          <cell r="C459">
            <v>226</v>
          </cell>
          <cell r="D459">
            <v>47</v>
          </cell>
          <cell r="E459">
            <v>273</v>
          </cell>
          <cell r="F459">
            <v>2</v>
          </cell>
          <cell r="G459">
            <v>0</v>
          </cell>
          <cell r="H459">
            <v>2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259</v>
          </cell>
          <cell r="P459">
            <v>16</v>
          </cell>
          <cell r="Q459">
            <v>228</v>
          </cell>
          <cell r="R459">
            <v>47</v>
          </cell>
          <cell r="S459">
            <v>275</v>
          </cell>
        </row>
        <row r="460">
          <cell r="B460" t="str">
            <v>الطب البشري</v>
          </cell>
          <cell r="C460">
            <v>549</v>
          </cell>
          <cell r="D460">
            <v>381</v>
          </cell>
          <cell r="E460">
            <v>930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929</v>
          </cell>
          <cell r="P460">
            <v>1</v>
          </cell>
          <cell r="Q460">
            <v>549</v>
          </cell>
          <cell r="R460">
            <v>381</v>
          </cell>
          <cell r="S460">
            <v>930</v>
          </cell>
        </row>
        <row r="461">
          <cell r="B461" t="str">
            <v>الطب والعلوم الطبية -عنيزة</v>
          </cell>
          <cell r="C461">
            <v>290</v>
          </cell>
          <cell r="D461">
            <v>332</v>
          </cell>
          <cell r="E461">
            <v>622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621</v>
          </cell>
          <cell r="P461">
            <v>1</v>
          </cell>
          <cell r="Q461">
            <v>290</v>
          </cell>
          <cell r="R461">
            <v>332</v>
          </cell>
          <cell r="S461">
            <v>622</v>
          </cell>
        </row>
        <row r="462">
          <cell r="B462" t="str">
            <v>الصيدلة</v>
          </cell>
          <cell r="C462">
            <v>249</v>
          </cell>
          <cell r="D462">
            <v>342</v>
          </cell>
          <cell r="E462">
            <v>591</v>
          </cell>
          <cell r="F462">
            <v>16</v>
          </cell>
          <cell r="G462">
            <v>27</v>
          </cell>
          <cell r="H462">
            <v>43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633</v>
          </cell>
          <cell r="P462">
            <v>1</v>
          </cell>
          <cell r="Q462">
            <v>265</v>
          </cell>
          <cell r="R462">
            <v>369</v>
          </cell>
          <cell r="S462">
            <v>634</v>
          </cell>
        </row>
        <row r="463">
          <cell r="B463" t="str">
            <v>الصيدلة - عنيزة</v>
          </cell>
          <cell r="C463">
            <v>184</v>
          </cell>
          <cell r="D463">
            <v>214</v>
          </cell>
          <cell r="E463">
            <v>398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398</v>
          </cell>
          <cell r="P463">
            <v>0</v>
          </cell>
          <cell r="Q463">
            <v>184</v>
          </cell>
          <cell r="R463">
            <v>214</v>
          </cell>
          <cell r="S463">
            <v>398</v>
          </cell>
        </row>
        <row r="464">
          <cell r="B464" t="str">
            <v>طب الأسنان</v>
          </cell>
          <cell r="C464">
            <v>111</v>
          </cell>
          <cell r="D464">
            <v>106</v>
          </cell>
          <cell r="E464">
            <v>217</v>
          </cell>
          <cell r="F464">
            <v>1</v>
          </cell>
          <cell r="G464">
            <v>5</v>
          </cell>
          <cell r="H464">
            <v>6</v>
          </cell>
          <cell r="I464">
            <v>8</v>
          </cell>
          <cell r="J464">
            <v>0</v>
          </cell>
          <cell r="K464">
            <v>8</v>
          </cell>
          <cell r="L464">
            <v>0</v>
          </cell>
          <cell r="M464">
            <v>0</v>
          </cell>
          <cell r="N464">
            <v>0</v>
          </cell>
          <cell r="O464">
            <v>230</v>
          </cell>
          <cell r="P464">
            <v>1</v>
          </cell>
          <cell r="Q464">
            <v>120</v>
          </cell>
          <cell r="R464">
            <v>111</v>
          </cell>
          <cell r="S464">
            <v>231</v>
          </cell>
        </row>
        <row r="465">
          <cell r="B465" t="str">
            <v>طب الأسنان في الرس</v>
          </cell>
          <cell r="C465">
            <v>75</v>
          </cell>
          <cell r="D465">
            <v>0</v>
          </cell>
          <cell r="E465">
            <v>75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74</v>
          </cell>
          <cell r="P465">
            <v>1</v>
          </cell>
          <cell r="Q465">
            <v>75</v>
          </cell>
          <cell r="R465">
            <v>0</v>
          </cell>
          <cell r="S465">
            <v>75</v>
          </cell>
        </row>
        <row r="466">
          <cell r="B466" t="str">
            <v>علوم التأهيل الطبي</v>
          </cell>
          <cell r="C466">
            <v>40</v>
          </cell>
          <cell r="D466">
            <v>352</v>
          </cell>
          <cell r="E466">
            <v>392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392</v>
          </cell>
          <cell r="P466">
            <v>0</v>
          </cell>
          <cell r="Q466">
            <v>40</v>
          </cell>
          <cell r="R466">
            <v>352</v>
          </cell>
          <cell r="S466">
            <v>392</v>
          </cell>
        </row>
        <row r="467">
          <cell r="B467" t="str">
            <v>التمريض</v>
          </cell>
          <cell r="C467">
            <v>49</v>
          </cell>
          <cell r="D467">
            <v>401</v>
          </cell>
          <cell r="E467">
            <v>450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449</v>
          </cell>
          <cell r="P467">
            <v>1</v>
          </cell>
          <cell r="Q467">
            <v>49</v>
          </cell>
          <cell r="R467">
            <v>401</v>
          </cell>
          <cell r="S467">
            <v>450</v>
          </cell>
        </row>
        <row r="468">
          <cell r="B468" t="str">
            <v>العلوم الطبية التطبيقية</v>
          </cell>
          <cell r="C468">
            <v>472</v>
          </cell>
          <cell r="D468">
            <v>223</v>
          </cell>
          <cell r="E468">
            <v>695</v>
          </cell>
          <cell r="F468">
            <v>0</v>
          </cell>
          <cell r="G468">
            <v>3</v>
          </cell>
          <cell r="H468">
            <v>3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698</v>
          </cell>
          <cell r="P468">
            <v>0</v>
          </cell>
          <cell r="Q468">
            <v>472</v>
          </cell>
          <cell r="R468">
            <v>226</v>
          </cell>
          <cell r="S468">
            <v>698</v>
          </cell>
        </row>
        <row r="469">
          <cell r="B469" t="str">
            <v>العلوم الصحية التطبيقية - الرس</v>
          </cell>
          <cell r="C469">
            <v>184</v>
          </cell>
          <cell r="D469">
            <v>25</v>
          </cell>
          <cell r="E469">
            <v>209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208</v>
          </cell>
          <cell r="P469">
            <v>1</v>
          </cell>
          <cell r="Q469">
            <v>184</v>
          </cell>
          <cell r="R469">
            <v>25</v>
          </cell>
          <cell r="S469">
            <v>209</v>
          </cell>
        </row>
        <row r="470">
          <cell r="B470" t="str">
            <v>الصحة العامة والمعلوماتية الصحية - البكيرية</v>
          </cell>
          <cell r="C470">
            <v>481</v>
          </cell>
          <cell r="D470">
            <v>242</v>
          </cell>
          <cell r="E470">
            <v>723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722</v>
          </cell>
          <cell r="P470">
            <v>1</v>
          </cell>
          <cell r="Q470">
            <v>481</v>
          </cell>
          <cell r="R470">
            <v>242</v>
          </cell>
          <cell r="S470">
            <v>723</v>
          </cell>
        </row>
        <row r="471">
          <cell r="B471" t="str">
            <v xml:space="preserve"> العلوم و الآداب - عنيزة</v>
          </cell>
          <cell r="C471">
            <v>1254</v>
          </cell>
          <cell r="D471">
            <v>4364</v>
          </cell>
          <cell r="E471">
            <v>5618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5573</v>
          </cell>
          <cell r="P471">
            <v>45</v>
          </cell>
          <cell r="Q471">
            <v>1254</v>
          </cell>
          <cell r="R471">
            <v>4364</v>
          </cell>
          <cell r="S471">
            <v>5618</v>
          </cell>
        </row>
        <row r="472">
          <cell r="B472" t="str">
            <v>العلوم والآداب بالرس</v>
          </cell>
          <cell r="C472">
            <v>1217</v>
          </cell>
          <cell r="D472">
            <v>3299</v>
          </cell>
          <cell r="E472">
            <v>4516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29</v>
          </cell>
          <cell r="M472">
            <v>0</v>
          </cell>
          <cell r="N472">
            <v>29</v>
          </cell>
          <cell r="O472">
            <v>4524</v>
          </cell>
          <cell r="P472">
            <v>21</v>
          </cell>
          <cell r="Q472">
            <v>1246</v>
          </cell>
          <cell r="R472">
            <v>3299</v>
          </cell>
          <cell r="S472">
            <v>4545</v>
          </cell>
        </row>
        <row r="473">
          <cell r="B473" t="str">
            <v>العلوم الآداب - رياض الخبراء</v>
          </cell>
          <cell r="C473">
            <v>0</v>
          </cell>
          <cell r="D473">
            <v>303</v>
          </cell>
          <cell r="E473">
            <v>303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302</v>
          </cell>
          <cell r="P473">
            <v>1</v>
          </cell>
          <cell r="Q473">
            <v>0</v>
          </cell>
          <cell r="R473">
            <v>303</v>
          </cell>
          <cell r="S473">
            <v>303</v>
          </cell>
        </row>
        <row r="474">
          <cell r="B474" t="str">
            <v>العلوم و الآداب - البكيرية</v>
          </cell>
          <cell r="C474">
            <v>0</v>
          </cell>
          <cell r="D474">
            <v>1127</v>
          </cell>
          <cell r="E474">
            <v>1127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1125</v>
          </cell>
          <cell r="P474">
            <v>2</v>
          </cell>
          <cell r="Q474">
            <v>0</v>
          </cell>
          <cell r="R474">
            <v>1127</v>
          </cell>
          <cell r="S474">
            <v>1127</v>
          </cell>
        </row>
        <row r="475">
          <cell r="B475" t="str">
            <v>العلوم والأداب - ضرية</v>
          </cell>
          <cell r="C475">
            <v>0</v>
          </cell>
          <cell r="D475">
            <v>161</v>
          </cell>
          <cell r="E475">
            <v>161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161</v>
          </cell>
          <cell r="P475">
            <v>0</v>
          </cell>
          <cell r="Q475">
            <v>0</v>
          </cell>
          <cell r="R475">
            <v>161</v>
          </cell>
          <cell r="S475">
            <v>161</v>
          </cell>
        </row>
        <row r="476">
          <cell r="B476" t="str">
            <v>العلوم والأداب بالأسياح</v>
          </cell>
          <cell r="C476">
            <v>0</v>
          </cell>
          <cell r="D476">
            <v>399</v>
          </cell>
          <cell r="E476">
            <v>399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399</v>
          </cell>
          <cell r="P476">
            <v>0</v>
          </cell>
          <cell r="Q476">
            <v>0</v>
          </cell>
          <cell r="R476">
            <v>399</v>
          </cell>
          <cell r="S476">
            <v>399</v>
          </cell>
        </row>
        <row r="477">
          <cell r="B477" t="str">
            <v>العلوم والأداب بالبدائع</v>
          </cell>
          <cell r="C477">
            <v>0</v>
          </cell>
          <cell r="D477">
            <v>496</v>
          </cell>
          <cell r="E477">
            <v>496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492</v>
          </cell>
          <cell r="P477">
            <v>4</v>
          </cell>
          <cell r="Q477">
            <v>0</v>
          </cell>
          <cell r="R477">
            <v>496</v>
          </cell>
          <cell r="S477">
            <v>496</v>
          </cell>
        </row>
        <row r="478">
          <cell r="B478" t="str">
            <v>العلوم والآداب - بالنبهانية</v>
          </cell>
          <cell r="C478">
            <v>0</v>
          </cell>
          <cell r="D478">
            <v>276</v>
          </cell>
          <cell r="E478">
            <v>276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276</v>
          </cell>
          <cell r="P478">
            <v>0</v>
          </cell>
          <cell r="Q478">
            <v>0</v>
          </cell>
          <cell r="R478">
            <v>276</v>
          </cell>
          <cell r="S478">
            <v>276</v>
          </cell>
        </row>
        <row r="479">
          <cell r="B479" t="str">
            <v xml:space="preserve"> العلوم و الآداب - المذنب</v>
          </cell>
          <cell r="C479">
            <v>512</v>
          </cell>
          <cell r="D479">
            <v>801</v>
          </cell>
          <cell r="E479">
            <v>1313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1308</v>
          </cell>
          <cell r="P479">
            <v>5</v>
          </cell>
          <cell r="Q479">
            <v>512</v>
          </cell>
          <cell r="R479">
            <v>801</v>
          </cell>
          <cell r="S479">
            <v>1313</v>
          </cell>
        </row>
        <row r="480">
          <cell r="B480" t="str">
            <v>العلوم والآداب بعقلة الصقور</v>
          </cell>
          <cell r="C480">
            <v>76</v>
          </cell>
          <cell r="D480">
            <v>240</v>
          </cell>
          <cell r="E480">
            <v>316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316</v>
          </cell>
          <cell r="P480">
            <v>0</v>
          </cell>
          <cell r="Q480">
            <v>76</v>
          </cell>
          <cell r="R480">
            <v>240</v>
          </cell>
          <cell r="S480">
            <v>316</v>
          </cell>
        </row>
        <row r="481">
          <cell r="B481" t="str">
            <v>التطبيقية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2396</v>
          </cell>
          <cell r="M481">
            <v>2151</v>
          </cell>
          <cell r="N481">
            <v>4547</v>
          </cell>
          <cell r="O481">
            <v>4544</v>
          </cell>
          <cell r="P481">
            <v>3</v>
          </cell>
          <cell r="Q481">
            <v>2396</v>
          </cell>
          <cell r="R481">
            <v>2151</v>
          </cell>
          <cell r="S481">
            <v>4547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83F0-629D-4D60-AFF5-588B8060674B}">
  <dimension ref="A1:R41"/>
  <sheetViews>
    <sheetView rightToLeft="1" tabSelected="1" workbookViewId="0">
      <selection activeCell="A3" sqref="A1:A1048576"/>
    </sheetView>
  </sheetViews>
  <sheetFormatPr defaultRowHeight="14.25" x14ac:dyDescent="0.2"/>
  <cols>
    <col min="1" max="1" width="30" bestFit="1" customWidth="1"/>
  </cols>
  <sheetData>
    <row r="1" spans="1:18" ht="7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60" customHeight="1" x14ac:dyDescent="0.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4" spans="1:18" ht="16.5" x14ac:dyDescent="0.2">
      <c r="A4" s="3" t="s">
        <v>1</v>
      </c>
      <c r="B4" s="3" t="s">
        <v>2</v>
      </c>
      <c r="C4" s="3"/>
      <c r="D4" s="3"/>
      <c r="E4" s="3" t="s">
        <v>3</v>
      </c>
      <c r="F4" s="3"/>
      <c r="G4" s="3"/>
      <c r="H4" s="3" t="s">
        <v>4</v>
      </c>
      <c r="I4" s="3"/>
      <c r="J4" s="3"/>
      <c r="K4" s="3" t="s">
        <v>5</v>
      </c>
      <c r="L4" s="3"/>
      <c r="M4" s="3"/>
      <c r="N4" s="3" t="s">
        <v>6</v>
      </c>
      <c r="O4" s="3"/>
      <c r="P4" s="3" t="s">
        <v>7</v>
      </c>
      <c r="Q4" s="3"/>
      <c r="R4" s="4" t="s">
        <v>8</v>
      </c>
    </row>
    <row r="5" spans="1:18" ht="16.5" x14ac:dyDescent="0.2">
      <c r="A5" s="3"/>
      <c r="B5" s="5" t="s">
        <v>9</v>
      </c>
      <c r="C5" s="5" t="s">
        <v>10</v>
      </c>
      <c r="D5" s="5" t="s">
        <v>8</v>
      </c>
      <c r="E5" s="5" t="s">
        <v>9</v>
      </c>
      <c r="F5" s="5" t="s">
        <v>10</v>
      </c>
      <c r="G5" s="5" t="s">
        <v>8</v>
      </c>
      <c r="H5" s="5" t="s">
        <v>9</v>
      </c>
      <c r="I5" s="5" t="s">
        <v>10</v>
      </c>
      <c r="J5" s="5" t="s">
        <v>8</v>
      </c>
      <c r="K5" s="5" t="s">
        <v>9</v>
      </c>
      <c r="L5" s="5" t="s">
        <v>10</v>
      </c>
      <c r="M5" s="5" t="s">
        <v>8</v>
      </c>
      <c r="N5" s="5" t="s">
        <v>11</v>
      </c>
      <c r="O5" s="5" t="s">
        <v>12</v>
      </c>
      <c r="P5" s="5" t="s">
        <v>9</v>
      </c>
      <c r="Q5" s="5" t="s">
        <v>10</v>
      </c>
      <c r="R5" s="4"/>
    </row>
    <row r="6" spans="1:18" x14ac:dyDescent="0.2">
      <c r="A6" s="6" t="str">
        <f>'[1]التحليل المقيدين'!B447</f>
        <v>السنة التحضيرية</v>
      </c>
      <c r="B6" s="6">
        <f>'[1]التحليل المقيدين'!C447</f>
        <v>1248</v>
      </c>
      <c r="C6" s="6">
        <f>'[1]التحليل المقيدين'!D447</f>
        <v>871</v>
      </c>
      <c r="D6" s="6">
        <f>'[1]التحليل المقيدين'!E447</f>
        <v>2119</v>
      </c>
      <c r="E6" s="6">
        <f>'[1]التحليل المقيدين'!F447</f>
        <v>0</v>
      </c>
      <c r="F6" s="6">
        <f>'[1]التحليل المقيدين'!G447</f>
        <v>0</v>
      </c>
      <c r="G6" s="6">
        <f>'[1]التحليل المقيدين'!H447</f>
        <v>0</v>
      </c>
      <c r="H6" s="6">
        <f>'[1]التحليل المقيدين'!I447</f>
        <v>0</v>
      </c>
      <c r="I6" s="6">
        <f>'[1]التحليل المقيدين'!J447</f>
        <v>0</v>
      </c>
      <c r="J6" s="6">
        <f>'[1]التحليل المقيدين'!K447</f>
        <v>0</v>
      </c>
      <c r="K6" s="6">
        <f>'[1]التحليل المقيدين'!L447</f>
        <v>0</v>
      </c>
      <c r="L6" s="6">
        <f>'[1]التحليل المقيدين'!M447</f>
        <v>0</v>
      </c>
      <c r="M6" s="6">
        <f>'[1]التحليل المقيدين'!N447</f>
        <v>0</v>
      </c>
      <c r="N6" s="6">
        <f>'[1]التحليل المقيدين'!O447</f>
        <v>2023</v>
      </c>
      <c r="O6" s="6">
        <f>'[1]التحليل المقيدين'!P447</f>
        <v>96</v>
      </c>
      <c r="P6" s="6">
        <f>'[1]التحليل المقيدين'!Q447</f>
        <v>1248</v>
      </c>
      <c r="Q6" s="6">
        <f>'[1]التحليل المقيدين'!R447</f>
        <v>871</v>
      </c>
      <c r="R6" s="6">
        <f>'[1]التحليل المقيدين'!S447</f>
        <v>2119</v>
      </c>
    </row>
    <row r="7" spans="1:18" x14ac:dyDescent="0.2">
      <c r="A7" s="7" t="str">
        <f>'[1]التحليل المقيدين'!B448</f>
        <v xml:space="preserve"> التصاميم  - بريدة</v>
      </c>
      <c r="B7" s="7">
        <f>'[1]التحليل المقيدين'!C448</f>
        <v>0</v>
      </c>
      <c r="C7" s="7">
        <f>'[1]التحليل المقيدين'!D448</f>
        <v>685</v>
      </c>
      <c r="D7" s="7">
        <f>'[1]التحليل المقيدين'!E448</f>
        <v>685</v>
      </c>
      <c r="E7" s="7">
        <f>'[1]التحليل المقيدين'!F448</f>
        <v>0</v>
      </c>
      <c r="F7" s="7">
        <f>'[1]التحليل المقيدين'!G448</f>
        <v>40</v>
      </c>
      <c r="G7" s="7">
        <f>'[1]التحليل المقيدين'!H448</f>
        <v>40</v>
      </c>
      <c r="H7" s="7">
        <f>'[1]التحليل المقيدين'!I448</f>
        <v>0</v>
      </c>
      <c r="I7" s="7">
        <f>'[1]التحليل المقيدين'!J448</f>
        <v>61</v>
      </c>
      <c r="J7" s="7">
        <f>'[1]التحليل المقيدين'!K448</f>
        <v>61</v>
      </c>
      <c r="K7" s="7">
        <f>'[1]التحليل المقيدين'!L448</f>
        <v>0</v>
      </c>
      <c r="L7" s="7">
        <f>'[1]التحليل المقيدين'!M448</f>
        <v>0</v>
      </c>
      <c r="M7" s="7">
        <f>'[1]التحليل المقيدين'!N448</f>
        <v>0</v>
      </c>
      <c r="N7" s="7">
        <f>'[1]التحليل المقيدين'!O448</f>
        <v>780</v>
      </c>
      <c r="O7" s="7">
        <f>'[1]التحليل المقيدين'!P448</f>
        <v>6</v>
      </c>
      <c r="P7" s="7">
        <f>'[1]التحليل المقيدين'!Q448</f>
        <v>0</v>
      </c>
      <c r="Q7" s="7">
        <f>'[1]التحليل المقيدين'!R448</f>
        <v>786</v>
      </c>
      <c r="R7" s="7">
        <f>'[1]التحليل المقيدين'!S448</f>
        <v>786</v>
      </c>
    </row>
    <row r="8" spans="1:18" x14ac:dyDescent="0.2">
      <c r="A8" s="8" t="str">
        <f>'[1]التحليل المقيدين'!B449</f>
        <v>الشريعة والدراسات الإسلامية</v>
      </c>
      <c r="B8" s="8">
        <f>'[1]التحليل المقيدين'!C449</f>
        <v>2843</v>
      </c>
      <c r="C8" s="8">
        <f>'[1]التحليل المقيدين'!D449</f>
        <v>3099</v>
      </c>
      <c r="D8" s="8">
        <f>'[1]التحليل المقيدين'!E449</f>
        <v>5942</v>
      </c>
      <c r="E8" s="8">
        <f>'[1]التحليل المقيدين'!F449</f>
        <v>314</v>
      </c>
      <c r="F8" s="8">
        <f>'[1]التحليل المقيدين'!G449</f>
        <v>269</v>
      </c>
      <c r="G8" s="8">
        <f>'[1]التحليل المقيدين'!H449</f>
        <v>583</v>
      </c>
      <c r="H8" s="8">
        <f>'[1]التحليل المقيدين'!I449</f>
        <v>281</v>
      </c>
      <c r="I8" s="8">
        <f>'[1]التحليل المقيدين'!J449</f>
        <v>196</v>
      </c>
      <c r="J8" s="8">
        <f>'[1]التحليل المقيدين'!K449</f>
        <v>477</v>
      </c>
      <c r="K8" s="8">
        <f>'[1]التحليل المقيدين'!L449</f>
        <v>0</v>
      </c>
      <c r="L8" s="8">
        <f>'[1]التحليل المقيدين'!M449</f>
        <v>0</v>
      </c>
      <c r="M8" s="8">
        <f>'[1]التحليل المقيدين'!N449</f>
        <v>0</v>
      </c>
      <c r="N8" s="8">
        <f>'[1]التحليل المقيدين'!O449</f>
        <v>6363</v>
      </c>
      <c r="O8" s="8">
        <f>'[1]التحليل المقيدين'!P449</f>
        <v>639</v>
      </c>
      <c r="P8" s="8">
        <f>'[1]التحليل المقيدين'!Q449</f>
        <v>3438</v>
      </c>
      <c r="Q8" s="8">
        <f>'[1]التحليل المقيدين'!R449</f>
        <v>3564</v>
      </c>
      <c r="R8" s="8">
        <f>'[1]التحليل المقيدين'!S449</f>
        <v>7002</v>
      </c>
    </row>
    <row r="9" spans="1:18" x14ac:dyDescent="0.2">
      <c r="A9" s="6" t="str">
        <f>'[1]التحليل المقيدين'!B450</f>
        <v>اللغة العربية والدراسات الاجتماعية</v>
      </c>
      <c r="B9" s="6">
        <f>'[1]التحليل المقيدين'!C450</f>
        <v>2811</v>
      </c>
      <c r="C9" s="6">
        <f>'[1]التحليل المقيدين'!D450</f>
        <v>4537</v>
      </c>
      <c r="D9" s="6">
        <f>'[1]التحليل المقيدين'!E450</f>
        <v>7348</v>
      </c>
      <c r="E9" s="6">
        <f>'[1]التحليل المقيدين'!F450</f>
        <v>106</v>
      </c>
      <c r="F9" s="6">
        <f>'[1]التحليل المقيدين'!G450</f>
        <v>176</v>
      </c>
      <c r="G9" s="6">
        <f>'[1]التحليل المقيدين'!H450</f>
        <v>282</v>
      </c>
      <c r="H9" s="6">
        <f>'[1]التحليل المقيدين'!I450</f>
        <v>117</v>
      </c>
      <c r="I9" s="6">
        <f>'[1]التحليل المقيدين'!J450</f>
        <v>189</v>
      </c>
      <c r="J9" s="6">
        <f>'[1]التحليل المقيدين'!K450</f>
        <v>306</v>
      </c>
      <c r="K9" s="6">
        <f>'[1]التحليل المقيدين'!L450</f>
        <v>0</v>
      </c>
      <c r="L9" s="6">
        <f>'[1]التحليل المقيدين'!M450</f>
        <v>0</v>
      </c>
      <c r="M9" s="6">
        <f>'[1]التحليل المقيدين'!N450</f>
        <v>0</v>
      </c>
      <c r="N9" s="6">
        <f>'[1]التحليل المقيدين'!O450</f>
        <v>7761</v>
      </c>
      <c r="O9" s="6">
        <f>'[1]التحليل المقيدين'!P450</f>
        <v>175</v>
      </c>
      <c r="P9" s="6">
        <f>'[1]التحليل المقيدين'!Q450</f>
        <v>3034</v>
      </c>
      <c r="Q9" s="6">
        <f>'[1]التحليل المقيدين'!R450</f>
        <v>4902</v>
      </c>
      <c r="R9" s="6">
        <f>'[1]التحليل المقيدين'!S450</f>
        <v>7936</v>
      </c>
    </row>
    <row r="10" spans="1:18" x14ac:dyDescent="0.2">
      <c r="A10" s="7" t="str">
        <f>'[1]التحليل المقيدين'!B451</f>
        <v>الاقتصاد والإدارة</v>
      </c>
      <c r="B10" s="7">
        <f>'[1]التحليل المقيدين'!C451</f>
        <v>2505</v>
      </c>
      <c r="C10" s="7">
        <f>'[1]التحليل المقيدين'!D451</f>
        <v>2423</v>
      </c>
      <c r="D10" s="7">
        <f>'[1]التحليل المقيدين'!E451</f>
        <v>4928</v>
      </c>
      <c r="E10" s="7">
        <f>'[1]التحليل المقيدين'!F451</f>
        <v>87</v>
      </c>
      <c r="F10" s="7">
        <f>'[1]التحليل المقيدين'!G451</f>
        <v>107</v>
      </c>
      <c r="G10" s="7">
        <f>'[1]التحليل المقيدين'!H451</f>
        <v>194</v>
      </c>
      <c r="H10" s="7">
        <f>'[1]التحليل المقيدين'!I451</f>
        <v>10</v>
      </c>
      <c r="I10" s="7">
        <f>'[1]التحليل المقيدين'!J451</f>
        <v>13</v>
      </c>
      <c r="J10" s="7">
        <f>'[1]التحليل المقيدين'!K451</f>
        <v>23</v>
      </c>
      <c r="K10" s="7">
        <f>'[1]التحليل المقيدين'!L451</f>
        <v>0</v>
      </c>
      <c r="L10" s="7">
        <f>'[1]التحليل المقيدين'!M451</f>
        <v>0</v>
      </c>
      <c r="M10" s="7">
        <f>'[1]التحليل المقيدين'!N451</f>
        <v>0</v>
      </c>
      <c r="N10" s="7">
        <f>'[1]التحليل المقيدين'!O451</f>
        <v>5035</v>
      </c>
      <c r="O10" s="7">
        <f>'[1]التحليل المقيدين'!P451</f>
        <v>110</v>
      </c>
      <c r="P10" s="7">
        <f>'[1]التحليل المقيدين'!Q451</f>
        <v>2602</v>
      </c>
      <c r="Q10" s="7">
        <f>'[1]التحليل المقيدين'!R451</f>
        <v>2543</v>
      </c>
      <c r="R10" s="7">
        <f>'[1]التحليل المقيدين'!S451</f>
        <v>5145</v>
      </c>
    </row>
    <row r="11" spans="1:18" x14ac:dyDescent="0.2">
      <c r="A11" s="8" t="str">
        <f>'[1]التحليل المقيدين'!B452</f>
        <v>إدارة الأعمال - الرس</v>
      </c>
      <c r="B11" s="8">
        <f>'[1]التحليل المقيدين'!C452</f>
        <v>851</v>
      </c>
      <c r="C11" s="8">
        <f>'[1]التحليل المقيدين'!D452</f>
        <v>1089</v>
      </c>
      <c r="D11" s="8">
        <f>'[1]التحليل المقيدين'!E452</f>
        <v>1940</v>
      </c>
      <c r="E11" s="8">
        <f>'[1]التحليل المقيدين'!F452</f>
        <v>0</v>
      </c>
      <c r="F11" s="8">
        <f>'[1]التحليل المقيدين'!G452</f>
        <v>0</v>
      </c>
      <c r="G11" s="8">
        <f>'[1]التحليل المقيدين'!H452</f>
        <v>0</v>
      </c>
      <c r="H11" s="8">
        <f>'[1]التحليل المقيدين'!I452</f>
        <v>0</v>
      </c>
      <c r="I11" s="8">
        <f>'[1]التحليل المقيدين'!J452</f>
        <v>0</v>
      </c>
      <c r="J11" s="8">
        <f>'[1]التحليل المقيدين'!K452</f>
        <v>0</v>
      </c>
      <c r="K11" s="8">
        <f>'[1]التحليل المقيدين'!L452</f>
        <v>0</v>
      </c>
      <c r="L11" s="8">
        <f>'[1]التحليل المقيدين'!M452</f>
        <v>0</v>
      </c>
      <c r="M11" s="8">
        <f>'[1]التحليل المقيدين'!N452</f>
        <v>0</v>
      </c>
      <c r="N11" s="8">
        <f>'[1]التحليل المقيدين'!O452</f>
        <v>1934</v>
      </c>
      <c r="O11" s="8">
        <f>'[1]التحليل المقيدين'!P452</f>
        <v>6</v>
      </c>
      <c r="P11" s="8">
        <f>'[1]التحليل المقيدين'!Q452</f>
        <v>851</v>
      </c>
      <c r="Q11" s="8">
        <f>'[1]التحليل المقيدين'!R452</f>
        <v>1089</v>
      </c>
      <c r="R11" s="8">
        <f>'[1]التحليل المقيدين'!S452</f>
        <v>1940</v>
      </c>
    </row>
    <row r="12" spans="1:18" x14ac:dyDescent="0.2">
      <c r="A12" s="6" t="str">
        <f>'[1]التحليل المقيدين'!B453</f>
        <v>التربية</v>
      </c>
      <c r="B12" s="6">
        <f>'[1]التحليل المقيدين'!C453</f>
        <v>676</v>
      </c>
      <c r="C12" s="6">
        <f>'[1]التحليل المقيدين'!D453</f>
        <v>63</v>
      </c>
      <c r="D12" s="6">
        <f>'[1]التحليل المقيدين'!E453</f>
        <v>739</v>
      </c>
      <c r="E12" s="6">
        <f>'[1]التحليل المقيدين'!F453</f>
        <v>95</v>
      </c>
      <c r="F12" s="6">
        <f>'[1]التحليل المقيدين'!G453</f>
        <v>351</v>
      </c>
      <c r="G12" s="6">
        <f>'[1]التحليل المقيدين'!H453</f>
        <v>446</v>
      </c>
      <c r="H12" s="6">
        <f>'[1]التحليل المقيدين'!I453</f>
        <v>120</v>
      </c>
      <c r="I12" s="6">
        <f>'[1]التحليل المقيدين'!J453</f>
        <v>182</v>
      </c>
      <c r="J12" s="6">
        <f>'[1]التحليل المقيدين'!K453</f>
        <v>302</v>
      </c>
      <c r="K12" s="6">
        <f>'[1]التحليل المقيدين'!L453</f>
        <v>0</v>
      </c>
      <c r="L12" s="6">
        <f>'[1]التحليل المقيدين'!M453</f>
        <v>0</v>
      </c>
      <c r="M12" s="6">
        <f>'[1]التحليل المقيدين'!N453</f>
        <v>0</v>
      </c>
      <c r="N12" s="6">
        <f>'[1]التحليل المقيدين'!O453</f>
        <v>1477</v>
      </c>
      <c r="O12" s="6">
        <f>'[1]التحليل المقيدين'!P453</f>
        <v>10</v>
      </c>
      <c r="P12" s="6">
        <f>'[1]التحليل المقيدين'!Q453</f>
        <v>891</v>
      </c>
      <c r="Q12" s="6">
        <f>'[1]التحليل المقيدين'!R453</f>
        <v>596</v>
      </c>
      <c r="R12" s="6">
        <f>'[1]التحليل المقيدين'!S453</f>
        <v>1487</v>
      </c>
    </row>
    <row r="13" spans="1:18" x14ac:dyDescent="0.2">
      <c r="A13" s="7" t="str">
        <f>'[1]التحليل المقيدين'!B454</f>
        <v>الزراعة والطب البيطري</v>
      </c>
      <c r="B13" s="7">
        <f>'[1]التحليل المقيدين'!C454</f>
        <v>2181</v>
      </c>
      <c r="C13" s="7">
        <f>'[1]التحليل المقيدين'!D454</f>
        <v>678</v>
      </c>
      <c r="D13" s="7">
        <f>'[1]التحليل المقيدين'!E454</f>
        <v>2859</v>
      </c>
      <c r="E13" s="7">
        <f>'[1]التحليل المقيدين'!F454</f>
        <v>86</v>
      </c>
      <c r="F13" s="7">
        <f>'[1]التحليل المقيدين'!G454</f>
        <v>43</v>
      </c>
      <c r="G13" s="7">
        <f>'[1]التحليل المقيدين'!H454</f>
        <v>129</v>
      </c>
      <c r="H13" s="7">
        <f>'[1]التحليل المقيدين'!I454</f>
        <v>0</v>
      </c>
      <c r="I13" s="7">
        <f>'[1]التحليل المقيدين'!J454</f>
        <v>0</v>
      </c>
      <c r="J13" s="7">
        <f>'[1]التحليل المقيدين'!K454</f>
        <v>0</v>
      </c>
      <c r="K13" s="7">
        <f>'[1]التحليل المقيدين'!L454</f>
        <v>0</v>
      </c>
      <c r="L13" s="7">
        <f>'[1]التحليل المقيدين'!M454</f>
        <v>0</v>
      </c>
      <c r="M13" s="7">
        <f>'[1]التحليل المقيدين'!N454</f>
        <v>0</v>
      </c>
      <c r="N13" s="7">
        <f>'[1]التحليل المقيدين'!O454</f>
        <v>2917</v>
      </c>
      <c r="O13" s="7">
        <f>'[1]التحليل المقيدين'!P454</f>
        <v>71</v>
      </c>
      <c r="P13" s="7">
        <f>'[1]التحليل المقيدين'!Q454</f>
        <v>2267</v>
      </c>
      <c r="Q13" s="7">
        <f>'[1]التحليل المقيدين'!R454</f>
        <v>721</v>
      </c>
      <c r="R13" s="7">
        <f>'[1]التحليل المقيدين'!S454</f>
        <v>2988</v>
      </c>
    </row>
    <row r="14" spans="1:18" x14ac:dyDescent="0.2">
      <c r="A14" s="8" t="str">
        <f>'[1]التحليل المقيدين'!B455</f>
        <v>العلوم</v>
      </c>
      <c r="B14" s="8">
        <f>'[1]التحليل المقيدين'!C455</f>
        <v>1711</v>
      </c>
      <c r="C14" s="8">
        <f>'[1]التحليل المقيدين'!D455</f>
        <v>4043</v>
      </c>
      <c r="D14" s="8">
        <f>'[1]التحليل المقيدين'!E455</f>
        <v>5754</v>
      </c>
      <c r="E14" s="8">
        <f>'[1]التحليل المقيدين'!F455</f>
        <v>52</v>
      </c>
      <c r="F14" s="8">
        <f>'[1]التحليل المقيدين'!G455</f>
        <v>182</v>
      </c>
      <c r="G14" s="8">
        <f>'[1]التحليل المقيدين'!H455</f>
        <v>234</v>
      </c>
      <c r="H14" s="8">
        <f>'[1]التحليل المقيدين'!I455</f>
        <v>0</v>
      </c>
      <c r="I14" s="8">
        <f>'[1]التحليل المقيدين'!J455</f>
        <v>0</v>
      </c>
      <c r="J14" s="8">
        <f>'[1]التحليل المقيدين'!K455</f>
        <v>0</v>
      </c>
      <c r="K14" s="8">
        <f>'[1]التحليل المقيدين'!L455</f>
        <v>0</v>
      </c>
      <c r="L14" s="8">
        <f>'[1]التحليل المقيدين'!M455</f>
        <v>0</v>
      </c>
      <c r="M14" s="8">
        <f>'[1]التحليل المقيدين'!N455</f>
        <v>0</v>
      </c>
      <c r="N14" s="8">
        <f>'[1]التحليل المقيدين'!O455</f>
        <v>5919</v>
      </c>
      <c r="O14" s="8">
        <f>'[1]التحليل المقيدين'!P455</f>
        <v>69</v>
      </c>
      <c r="P14" s="8">
        <f>'[1]التحليل المقيدين'!Q455</f>
        <v>1763</v>
      </c>
      <c r="Q14" s="8">
        <f>'[1]التحليل المقيدين'!R455</f>
        <v>4225</v>
      </c>
      <c r="R14" s="8">
        <f>'[1]التحليل المقيدين'!S455</f>
        <v>5988</v>
      </c>
    </row>
    <row r="15" spans="1:18" x14ac:dyDescent="0.2">
      <c r="A15" s="6" t="str">
        <f>'[1]التحليل المقيدين'!B456</f>
        <v>الهندسة</v>
      </c>
      <c r="B15" s="6">
        <f>'[1]التحليل المقيدين'!C456</f>
        <v>732</v>
      </c>
      <c r="C15" s="6">
        <f>'[1]التحليل المقيدين'!D456</f>
        <v>67</v>
      </c>
      <c r="D15" s="6">
        <f>'[1]التحليل المقيدين'!E456</f>
        <v>799</v>
      </c>
      <c r="E15" s="6">
        <f>'[1]التحليل المقيدين'!F456</f>
        <v>37</v>
      </c>
      <c r="F15" s="6">
        <f>'[1]التحليل المقيدين'!G456</f>
        <v>0</v>
      </c>
      <c r="G15" s="6">
        <f>'[1]التحليل المقيدين'!H456</f>
        <v>37</v>
      </c>
      <c r="H15" s="6">
        <f>'[1]التحليل المقيدين'!I456</f>
        <v>0</v>
      </c>
      <c r="I15" s="6">
        <f>'[1]التحليل المقيدين'!J456</f>
        <v>0</v>
      </c>
      <c r="J15" s="6">
        <f>'[1]التحليل المقيدين'!K456</f>
        <v>0</v>
      </c>
      <c r="K15" s="6">
        <f>'[1]التحليل المقيدين'!L456</f>
        <v>0</v>
      </c>
      <c r="L15" s="6">
        <f>'[1]التحليل المقيدين'!M456</f>
        <v>0</v>
      </c>
      <c r="M15" s="6">
        <f>'[1]التحليل المقيدين'!N456</f>
        <v>0</v>
      </c>
      <c r="N15" s="6">
        <f>'[1]التحليل المقيدين'!O456</f>
        <v>775</v>
      </c>
      <c r="O15" s="6">
        <f>'[1]التحليل المقيدين'!P456</f>
        <v>61</v>
      </c>
      <c r="P15" s="6">
        <f>'[1]التحليل المقيدين'!Q456</f>
        <v>769</v>
      </c>
      <c r="Q15" s="6">
        <f>'[1]التحليل المقيدين'!R456</f>
        <v>67</v>
      </c>
      <c r="R15" s="6">
        <f>'[1]التحليل المقيدين'!S456</f>
        <v>836</v>
      </c>
    </row>
    <row r="16" spans="1:18" x14ac:dyDescent="0.2">
      <c r="A16" s="7" t="str">
        <f>'[1]التحليل المقيدين'!B457</f>
        <v>الهندسة - عنيزة</v>
      </c>
      <c r="B16" s="7">
        <f>'[1]التحليل المقيدين'!C457</f>
        <v>578</v>
      </c>
      <c r="C16" s="7">
        <f>'[1]التحليل المقيدين'!D457</f>
        <v>0</v>
      </c>
      <c r="D16" s="7">
        <f>'[1]التحليل المقيدين'!E457</f>
        <v>578</v>
      </c>
      <c r="E16" s="7">
        <f>'[1]التحليل المقيدين'!F457</f>
        <v>0</v>
      </c>
      <c r="F16" s="7">
        <f>'[1]التحليل المقيدين'!G457</f>
        <v>0</v>
      </c>
      <c r="G16" s="7">
        <f>'[1]التحليل المقيدين'!H457</f>
        <v>0</v>
      </c>
      <c r="H16" s="7">
        <f>'[1]التحليل المقيدين'!I457</f>
        <v>0</v>
      </c>
      <c r="I16" s="7">
        <f>'[1]التحليل المقيدين'!J457</f>
        <v>0</v>
      </c>
      <c r="J16" s="7">
        <f>'[1]التحليل المقيدين'!K457</f>
        <v>0</v>
      </c>
      <c r="K16" s="7">
        <f>'[1]التحليل المقيدين'!L457</f>
        <v>0</v>
      </c>
      <c r="L16" s="7">
        <f>'[1]التحليل المقيدين'!M457</f>
        <v>0</v>
      </c>
      <c r="M16" s="7">
        <f>'[1]التحليل المقيدين'!N457</f>
        <v>0</v>
      </c>
      <c r="N16" s="7">
        <f>'[1]التحليل المقيدين'!O457</f>
        <v>556</v>
      </c>
      <c r="O16" s="7">
        <f>'[1]التحليل المقيدين'!P457</f>
        <v>22</v>
      </c>
      <c r="P16" s="7">
        <f>'[1]التحليل المقيدين'!Q457</f>
        <v>578</v>
      </c>
      <c r="Q16" s="7">
        <f>'[1]التحليل المقيدين'!R457</f>
        <v>0</v>
      </c>
      <c r="R16" s="7">
        <f>'[1]التحليل المقيدين'!S457</f>
        <v>578</v>
      </c>
    </row>
    <row r="17" spans="1:18" x14ac:dyDescent="0.2">
      <c r="A17" s="8" t="str">
        <f>'[1]التحليل المقيدين'!B458</f>
        <v>الحاسب</v>
      </c>
      <c r="B17" s="8">
        <f>'[1]التحليل المقيدين'!C458</f>
        <v>1521</v>
      </c>
      <c r="C17" s="8">
        <f>'[1]التحليل المقيدين'!D458</f>
        <v>1587</v>
      </c>
      <c r="D17" s="8">
        <f>'[1]التحليل المقيدين'!E458</f>
        <v>3108</v>
      </c>
      <c r="E17" s="8">
        <f>'[1]التحليل المقيدين'!F458</f>
        <v>24</v>
      </c>
      <c r="F17" s="8">
        <f>'[1]التحليل المقيدين'!G458</f>
        <v>81</v>
      </c>
      <c r="G17" s="8">
        <f>'[1]التحليل المقيدين'!H458</f>
        <v>105</v>
      </c>
      <c r="H17" s="8">
        <f>'[1]التحليل المقيدين'!I458</f>
        <v>0</v>
      </c>
      <c r="I17" s="8">
        <f>'[1]التحليل المقيدين'!J458</f>
        <v>0</v>
      </c>
      <c r="J17" s="8">
        <f>'[1]التحليل المقيدين'!K458</f>
        <v>0</v>
      </c>
      <c r="K17" s="8">
        <f>'[1]التحليل المقيدين'!L458</f>
        <v>0</v>
      </c>
      <c r="L17" s="8">
        <f>'[1]التحليل المقيدين'!M458</f>
        <v>0</v>
      </c>
      <c r="M17" s="8">
        <f>'[1]التحليل المقيدين'!N458</f>
        <v>0</v>
      </c>
      <c r="N17" s="8">
        <f>'[1]التحليل المقيدين'!O458</f>
        <v>3115</v>
      </c>
      <c r="O17" s="8">
        <f>'[1]التحليل المقيدين'!P458</f>
        <v>98</v>
      </c>
      <c r="P17" s="8">
        <f>'[1]التحليل المقيدين'!Q458</f>
        <v>1545</v>
      </c>
      <c r="Q17" s="8">
        <f>'[1]التحليل المقيدين'!R458</f>
        <v>1668</v>
      </c>
      <c r="R17" s="8">
        <f>'[1]التحليل المقيدين'!S458</f>
        <v>3213</v>
      </c>
    </row>
    <row r="18" spans="1:18" x14ac:dyDescent="0.2">
      <c r="A18" s="6" t="str">
        <f>'[1]التحليل المقيدين'!B459</f>
        <v>العمارة والتخطيط</v>
      </c>
      <c r="B18" s="6">
        <f>'[1]التحليل المقيدين'!C459</f>
        <v>226</v>
      </c>
      <c r="C18" s="6">
        <f>'[1]التحليل المقيدين'!D459</f>
        <v>47</v>
      </c>
      <c r="D18" s="6">
        <f>'[1]التحليل المقيدين'!E459</f>
        <v>273</v>
      </c>
      <c r="E18" s="6">
        <f>'[1]التحليل المقيدين'!F459</f>
        <v>2</v>
      </c>
      <c r="F18" s="6">
        <f>'[1]التحليل المقيدين'!G459</f>
        <v>0</v>
      </c>
      <c r="G18" s="6">
        <f>'[1]التحليل المقيدين'!H459</f>
        <v>2</v>
      </c>
      <c r="H18" s="6">
        <f>'[1]التحليل المقيدين'!I459</f>
        <v>0</v>
      </c>
      <c r="I18" s="6">
        <f>'[1]التحليل المقيدين'!J459</f>
        <v>0</v>
      </c>
      <c r="J18" s="6">
        <f>'[1]التحليل المقيدين'!K459</f>
        <v>0</v>
      </c>
      <c r="K18" s="6">
        <f>'[1]التحليل المقيدين'!L459</f>
        <v>0</v>
      </c>
      <c r="L18" s="6">
        <f>'[1]التحليل المقيدين'!M459</f>
        <v>0</v>
      </c>
      <c r="M18" s="6">
        <f>'[1]التحليل المقيدين'!N459</f>
        <v>0</v>
      </c>
      <c r="N18" s="6">
        <f>'[1]التحليل المقيدين'!O459</f>
        <v>259</v>
      </c>
      <c r="O18" s="6">
        <f>'[1]التحليل المقيدين'!P459</f>
        <v>16</v>
      </c>
      <c r="P18" s="6">
        <f>'[1]التحليل المقيدين'!Q459</f>
        <v>228</v>
      </c>
      <c r="Q18" s="6">
        <f>'[1]التحليل المقيدين'!R459</f>
        <v>47</v>
      </c>
      <c r="R18" s="6">
        <f>'[1]التحليل المقيدين'!S459</f>
        <v>275</v>
      </c>
    </row>
    <row r="19" spans="1:18" x14ac:dyDescent="0.2">
      <c r="A19" s="7" t="str">
        <f>'[1]التحليل المقيدين'!B460</f>
        <v>الطب البشري</v>
      </c>
      <c r="B19" s="7">
        <f>'[1]التحليل المقيدين'!C460</f>
        <v>549</v>
      </c>
      <c r="C19" s="7">
        <f>'[1]التحليل المقيدين'!D460</f>
        <v>381</v>
      </c>
      <c r="D19" s="7">
        <f>'[1]التحليل المقيدين'!E460</f>
        <v>930</v>
      </c>
      <c r="E19" s="7">
        <f>'[1]التحليل المقيدين'!F460</f>
        <v>0</v>
      </c>
      <c r="F19" s="7">
        <f>'[1]التحليل المقيدين'!G460</f>
        <v>0</v>
      </c>
      <c r="G19" s="7">
        <f>'[1]التحليل المقيدين'!H460</f>
        <v>0</v>
      </c>
      <c r="H19" s="7">
        <f>'[1]التحليل المقيدين'!I460</f>
        <v>0</v>
      </c>
      <c r="I19" s="7">
        <f>'[1]التحليل المقيدين'!J460</f>
        <v>0</v>
      </c>
      <c r="J19" s="7">
        <f>'[1]التحليل المقيدين'!K460</f>
        <v>0</v>
      </c>
      <c r="K19" s="7">
        <f>'[1]التحليل المقيدين'!L460</f>
        <v>0</v>
      </c>
      <c r="L19" s="7">
        <f>'[1]التحليل المقيدين'!M460</f>
        <v>0</v>
      </c>
      <c r="M19" s="7">
        <f>'[1]التحليل المقيدين'!N460</f>
        <v>0</v>
      </c>
      <c r="N19" s="7">
        <f>'[1]التحليل المقيدين'!O460</f>
        <v>929</v>
      </c>
      <c r="O19" s="7">
        <f>'[1]التحليل المقيدين'!P460</f>
        <v>1</v>
      </c>
      <c r="P19" s="7">
        <f>'[1]التحليل المقيدين'!Q460</f>
        <v>549</v>
      </c>
      <c r="Q19" s="7">
        <f>'[1]التحليل المقيدين'!R460</f>
        <v>381</v>
      </c>
      <c r="R19" s="7">
        <f>'[1]التحليل المقيدين'!S460</f>
        <v>930</v>
      </c>
    </row>
    <row r="20" spans="1:18" x14ac:dyDescent="0.2">
      <c r="A20" s="8" t="str">
        <f>'[1]التحليل المقيدين'!B461</f>
        <v>الطب والعلوم الطبية -عنيزة</v>
      </c>
      <c r="B20" s="8">
        <f>'[1]التحليل المقيدين'!C461</f>
        <v>290</v>
      </c>
      <c r="C20" s="8">
        <f>'[1]التحليل المقيدين'!D461</f>
        <v>332</v>
      </c>
      <c r="D20" s="8">
        <f>'[1]التحليل المقيدين'!E461</f>
        <v>622</v>
      </c>
      <c r="E20" s="8">
        <f>'[1]التحليل المقيدين'!F461</f>
        <v>0</v>
      </c>
      <c r="F20" s="8">
        <f>'[1]التحليل المقيدين'!G461</f>
        <v>0</v>
      </c>
      <c r="G20" s="8">
        <f>'[1]التحليل المقيدين'!H461</f>
        <v>0</v>
      </c>
      <c r="H20" s="8">
        <f>'[1]التحليل المقيدين'!I461</f>
        <v>0</v>
      </c>
      <c r="I20" s="8">
        <f>'[1]التحليل المقيدين'!J461</f>
        <v>0</v>
      </c>
      <c r="J20" s="8">
        <f>'[1]التحليل المقيدين'!K461</f>
        <v>0</v>
      </c>
      <c r="K20" s="8">
        <f>'[1]التحليل المقيدين'!L461</f>
        <v>0</v>
      </c>
      <c r="L20" s="8">
        <f>'[1]التحليل المقيدين'!M461</f>
        <v>0</v>
      </c>
      <c r="M20" s="8">
        <f>'[1]التحليل المقيدين'!N461</f>
        <v>0</v>
      </c>
      <c r="N20" s="8">
        <f>'[1]التحليل المقيدين'!O461</f>
        <v>621</v>
      </c>
      <c r="O20" s="8">
        <f>'[1]التحليل المقيدين'!P461</f>
        <v>1</v>
      </c>
      <c r="P20" s="8">
        <f>'[1]التحليل المقيدين'!Q461</f>
        <v>290</v>
      </c>
      <c r="Q20" s="8">
        <f>'[1]التحليل المقيدين'!R461</f>
        <v>332</v>
      </c>
      <c r="R20" s="8">
        <f>'[1]التحليل المقيدين'!S461</f>
        <v>622</v>
      </c>
    </row>
    <row r="21" spans="1:18" x14ac:dyDescent="0.2">
      <c r="A21" s="6" t="str">
        <f>'[1]التحليل المقيدين'!B462</f>
        <v>الصيدلة</v>
      </c>
      <c r="B21" s="6">
        <f>'[1]التحليل المقيدين'!C462</f>
        <v>249</v>
      </c>
      <c r="C21" s="6">
        <f>'[1]التحليل المقيدين'!D462</f>
        <v>342</v>
      </c>
      <c r="D21" s="6">
        <f>'[1]التحليل المقيدين'!E462</f>
        <v>591</v>
      </c>
      <c r="E21" s="6">
        <f>'[1]التحليل المقيدين'!F462</f>
        <v>16</v>
      </c>
      <c r="F21" s="6">
        <f>'[1]التحليل المقيدين'!G462</f>
        <v>27</v>
      </c>
      <c r="G21" s="6">
        <f>'[1]التحليل المقيدين'!H462</f>
        <v>43</v>
      </c>
      <c r="H21" s="6">
        <f>'[1]التحليل المقيدين'!I462</f>
        <v>0</v>
      </c>
      <c r="I21" s="6">
        <f>'[1]التحليل المقيدين'!J462</f>
        <v>0</v>
      </c>
      <c r="J21" s="6">
        <f>'[1]التحليل المقيدين'!K462</f>
        <v>0</v>
      </c>
      <c r="K21" s="6">
        <f>'[1]التحليل المقيدين'!L462</f>
        <v>0</v>
      </c>
      <c r="L21" s="6">
        <f>'[1]التحليل المقيدين'!M462</f>
        <v>0</v>
      </c>
      <c r="M21" s="6">
        <f>'[1]التحليل المقيدين'!N462</f>
        <v>0</v>
      </c>
      <c r="N21" s="6">
        <f>'[1]التحليل المقيدين'!O462</f>
        <v>633</v>
      </c>
      <c r="O21" s="6">
        <f>'[1]التحليل المقيدين'!P462</f>
        <v>1</v>
      </c>
      <c r="P21" s="6">
        <f>'[1]التحليل المقيدين'!Q462</f>
        <v>265</v>
      </c>
      <c r="Q21" s="6">
        <f>'[1]التحليل المقيدين'!R462</f>
        <v>369</v>
      </c>
      <c r="R21" s="6">
        <f>'[1]التحليل المقيدين'!S462</f>
        <v>634</v>
      </c>
    </row>
    <row r="22" spans="1:18" x14ac:dyDescent="0.2">
      <c r="A22" s="7" t="str">
        <f>'[1]التحليل المقيدين'!B463</f>
        <v>الصيدلة - عنيزة</v>
      </c>
      <c r="B22" s="7">
        <f>'[1]التحليل المقيدين'!C463</f>
        <v>184</v>
      </c>
      <c r="C22" s="7">
        <f>'[1]التحليل المقيدين'!D463</f>
        <v>214</v>
      </c>
      <c r="D22" s="7">
        <f>'[1]التحليل المقيدين'!E463</f>
        <v>398</v>
      </c>
      <c r="E22" s="7">
        <f>'[1]التحليل المقيدين'!F463</f>
        <v>0</v>
      </c>
      <c r="F22" s="7">
        <f>'[1]التحليل المقيدين'!G463</f>
        <v>0</v>
      </c>
      <c r="G22" s="7">
        <f>'[1]التحليل المقيدين'!H463</f>
        <v>0</v>
      </c>
      <c r="H22" s="7">
        <f>'[1]التحليل المقيدين'!I463</f>
        <v>0</v>
      </c>
      <c r="I22" s="7">
        <f>'[1]التحليل المقيدين'!J463</f>
        <v>0</v>
      </c>
      <c r="J22" s="7">
        <f>'[1]التحليل المقيدين'!K463</f>
        <v>0</v>
      </c>
      <c r="K22" s="7">
        <f>'[1]التحليل المقيدين'!L463</f>
        <v>0</v>
      </c>
      <c r="L22" s="7">
        <f>'[1]التحليل المقيدين'!M463</f>
        <v>0</v>
      </c>
      <c r="M22" s="7">
        <f>'[1]التحليل المقيدين'!N463</f>
        <v>0</v>
      </c>
      <c r="N22" s="7">
        <f>'[1]التحليل المقيدين'!O463</f>
        <v>398</v>
      </c>
      <c r="O22" s="7">
        <f>'[1]التحليل المقيدين'!P463</f>
        <v>0</v>
      </c>
      <c r="P22" s="7">
        <f>'[1]التحليل المقيدين'!Q463</f>
        <v>184</v>
      </c>
      <c r="Q22" s="7">
        <f>'[1]التحليل المقيدين'!R463</f>
        <v>214</v>
      </c>
      <c r="R22" s="7">
        <f>'[1]التحليل المقيدين'!S463</f>
        <v>398</v>
      </c>
    </row>
    <row r="23" spans="1:18" x14ac:dyDescent="0.2">
      <c r="A23" s="8" t="str">
        <f>'[1]التحليل المقيدين'!B464</f>
        <v>طب الأسنان</v>
      </c>
      <c r="B23" s="8">
        <f>'[1]التحليل المقيدين'!C464</f>
        <v>111</v>
      </c>
      <c r="C23" s="8">
        <f>'[1]التحليل المقيدين'!D464</f>
        <v>106</v>
      </c>
      <c r="D23" s="8">
        <f>'[1]التحليل المقيدين'!E464</f>
        <v>217</v>
      </c>
      <c r="E23" s="8">
        <f>'[1]التحليل المقيدين'!F464</f>
        <v>1</v>
      </c>
      <c r="F23" s="8">
        <f>'[1]التحليل المقيدين'!G464</f>
        <v>5</v>
      </c>
      <c r="G23" s="8">
        <f>'[1]التحليل المقيدين'!H464</f>
        <v>6</v>
      </c>
      <c r="H23" s="8">
        <f>'[1]التحليل المقيدين'!I464</f>
        <v>8</v>
      </c>
      <c r="I23" s="8">
        <f>'[1]التحليل المقيدين'!J464</f>
        <v>0</v>
      </c>
      <c r="J23" s="8">
        <f>'[1]التحليل المقيدين'!K464</f>
        <v>8</v>
      </c>
      <c r="K23" s="8">
        <f>'[1]التحليل المقيدين'!L464</f>
        <v>0</v>
      </c>
      <c r="L23" s="8">
        <f>'[1]التحليل المقيدين'!M464</f>
        <v>0</v>
      </c>
      <c r="M23" s="8">
        <f>'[1]التحليل المقيدين'!N464</f>
        <v>0</v>
      </c>
      <c r="N23" s="8">
        <f>'[1]التحليل المقيدين'!O464</f>
        <v>230</v>
      </c>
      <c r="O23" s="8">
        <f>'[1]التحليل المقيدين'!P464</f>
        <v>1</v>
      </c>
      <c r="P23" s="8">
        <f>'[1]التحليل المقيدين'!Q464</f>
        <v>120</v>
      </c>
      <c r="Q23" s="8">
        <f>'[1]التحليل المقيدين'!R464</f>
        <v>111</v>
      </c>
      <c r="R23" s="8">
        <f>'[1]التحليل المقيدين'!S464</f>
        <v>231</v>
      </c>
    </row>
    <row r="24" spans="1:18" x14ac:dyDescent="0.2">
      <c r="A24" s="6" t="str">
        <f>'[1]التحليل المقيدين'!B465</f>
        <v>طب الأسنان في الرس</v>
      </c>
      <c r="B24" s="6">
        <f>'[1]التحليل المقيدين'!C465</f>
        <v>75</v>
      </c>
      <c r="C24" s="6">
        <f>'[1]التحليل المقيدين'!D465</f>
        <v>0</v>
      </c>
      <c r="D24" s="6">
        <f>'[1]التحليل المقيدين'!E465</f>
        <v>75</v>
      </c>
      <c r="E24" s="6">
        <f>'[1]التحليل المقيدين'!F465</f>
        <v>0</v>
      </c>
      <c r="F24" s="6">
        <f>'[1]التحليل المقيدين'!G465</f>
        <v>0</v>
      </c>
      <c r="G24" s="6">
        <f>'[1]التحليل المقيدين'!H465</f>
        <v>0</v>
      </c>
      <c r="H24" s="6">
        <f>'[1]التحليل المقيدين'!I465</f>
        <v>0</v>
      </c>
      <c r="I24" s="6">
        <f>'[1]التحليل المقيدين'!J465</f>
        <v>0</v>
      </c>
      <c r="J24" s="6">
        <f>'[1]التحليل المقيدين'!K465</f>
        <v>0</v>
      </c>
      <c r="K24" s="6">
        <f>'[1]التحليل المقيدين'!L465</f>
        <v>0</v>
      </c>
      <c r="L24" s="6">
        <f>'[1]التحليل المقيدين'!M465</f>
        <v>0</v>
      </c>
      <c r="M24" s="6">
        <f>'[1]التحليل المقيدين'!N465</f>
        <v>0</v>
      </c>
      <c r="N24" s="6">
        <f>'[1]التحليل المقيدين'!O465</f>
        <v>74</v>
      </c>
      <c r="O24" s="6">
        <f>'[1]التحليل المقيدين'!P465</f>
        <v>1</v>
      </c>
      <c r="P24" s="6">
        <f>'[1]التحليل المقيدين'!Q465</f>
        <v>75</v>
      </c>
      <c r="Q24" s="6">
        <f>'[1]التحليل المقيدين'!R465</f>
        <v>0</v>
      </c>
      <c r="R24" s="6">
        <f>'[1]التحليل المقيدين'!S465</f>
        <v>75</v>
      </c>
    </row>
    <row r="25" spans="1:18" x14ac:dyDescent="0.2">
      <c r="A25" s="7" t="str">
        <f>'[1]التحليل المقيدين'!B466</f>
        <v>علوم التأهيل الطبي</v>
      </c>
      <c r="B25" s="7">
        <f>'[1]التحليل المقيدين'!C466</f>
        <v>40</v>
      </c>
      <c r="C25" s="7">
        <f>'[1]التحليل المقيدين'!D466</f>
        <v>352</v>
      </c>
      <c r="D25" s="7">
        <f>'[1]التحليل المقيدين'!E466</f>
        <v>392</v>
      </c>
      <c r="E25" s="7">
        <f>'[1]التحليل المقيدين'!F466</f>
        <v>0</v>
      </c>
      <c r="F25" s="7">
        <f>'[1]التحليل المقيدين'!G466</f>
        <v>0</v>
      </c>
      <c r="G25" s="7">
        <f>'[1]التحليل المقيدين'!H466</f>
        <v>0</v>
      </c>
      <c r="H25" s="7">
        <f>'[1]التحليل المقيدين'!I466</f>
        <v>0</v>
      </c>
      <c r="I25" s="7">
        <f>'[1]التحليل المقيدين'!J466</f>
        <v>0</v>
      </c>
      <c r="J25" s="7">
        <f>'[1]التحليل المقيدين'!K466</f>
        <v>0</v>
      </c>
      <c r="K25" s="7">
        <f>'[1]التحليل المقيدين'!L466</f>
        <v>0</v>
      </c>
      <c r="L25" s="7">
        <f>'[1]التحليل المقيدين'!M466</f>
        <v>0</v>
      </c>
      <c r="M25" s="7">
        <f>'[1]التحليل المقيدين'!N466</f>
        <v>0</v>
      </c>
      <c r="N25" s="7">
        <f>'[1]التحليل المقيدين'!O466</f>
        <v>392</v>
      </c>
      <c r="O25" s="7">
        <f>'[1]التحليل المقيدين'!P466</f>
        <v>0</v>
      </c>
      <c r="P25" s="7">
        <f>'[1]التحليل المقيدين'!Q466</f>
        <v>40</v>
      </c>
      <c r="Q25" s="7">
        <f>'[1]التحليل المقيدين'!R466</f>
        <v>352</v>
      </c>
      <c r="R25" s="7">
        <f>'[1]التحليل المقيدين'!S466</f>
        <v>392</v>
      </c>
    </row>
    <row r="26" spans="1:18" x14ac:dyDescent="0.2">
      <c r="A26" s="8" t="str">
        <f>'[1]التحليل المقيدين'!B467</f>
        <v>التمريض</v>
      </c>
      <c r="B26" s="8">
        <f>'[1]التحليل المقيدين'!C467</f>
        <v>49</v>
      </c>
      <c r="C26" s="8">
        <f>'[1]التحليل المقيدين'!D467</f>
        <v>401</v>
      </c>
      <c r="D26" s="8">
        <f>'[1]التحليل المقيدين'!E467</f>
        <v>450</v>
      </c>
      <c r="E26" s="8">
        <f>'[1]التحليل المقيدين'!F467</f>
        <v>0</v>
      </c>
      <c r="F26" s="8">
        <f>'[1]التحليل المقيدين'!G467</f>
        <v>0</v>
      </c>
      <c r="G26" s="8">
        <f>'[1]التحليل المقيدين'!H467</f>
        <v>0</v>
      </c>
      <c r="H26" s="8">
        <f>'[1]التحليل المقيدين'!I467</f>
        <v>0</v>
      </c>
      <c r="I26" s="8">
        <f>'[1]التحليل المقيدين'!J467</f>
        <v>0</v>
      </c>
      <c r="J26" s="8">
        <f>'[1]التحليل المقيدين'!K467</f>
        <v>0</v>
      </c>
      <c r="K26" s="8">
        <f>'[1]التحليل المقيدين'!L467</f>
        <v>0</v>
      </c>
      <c r="L26" s="8">
        <f>'[1]التحليل المقيدين'!M467</f>
        <v>0</v>
      </c>
      <c r="M26" s="8">
        <f>'[1]التحليل المقيدين'!N467</f>
        <v>0</v>
      </c>
      <c r="N26" s="8">
        <f>'[1]التحليل المقيدين'!O467</f>
        <v>449</v>
      </c>
      <c r="O26" s="8">
        <f>'[1]التحليل المقيدين'!P467</f>
        <v>1</v>
      </c>
      <c r="P26" s="8">
        <f>'[1]التحليل المقيدين'!Q467</f>
        <v>49</v>
      </c>
      <c r="Q26" s="8">
        <f>'[1]التحليل المقيدين'!R467</f>
        <v>401</v>
      </c>
      <c r="R26" s="8">
        <f>'[1]التحليل المقيدين'!S467</f>
        <v>450</v>
      </c>
    </row>
    <row r="27" spans="1:18" x14ac:dyDescent="0.2">
      <c r="A27" s="6" t="str">
        <f>'[1]التحليل المقيدين'!B468</f>
        <v>العلوم الطبية التطبيقية</v>
      </c>
      <c r="B27" s="6">
        <f>'[1]التحليل المقيدين'!C468</f>
        <v>472</v>
      </c>
      <c r="C27" s="6">
        <f>'[1]التحليل المقيدين'!D468</f>
        <v>223</v>
      </c>
      <c r="D27" s="6">
        <f>'[1]التحليل المقيدين'!E468</f>
        <v>695</v>
      </c>
      <c r="E27" s="6">
        <f>'[1]التحليل المقيدين'!F468</f>
        <v>0</v>
      </c>
      <c r="F27" s="6">
        <f>'[1]التحليل المقيدين'!G468</f>
        <v>3</v>
      </c>
      <c r="G27" s="6">
        <f>'[1]التحليل المقيدين'!H468</f>
        <v>3</v>
      </c>
      <c r="H27" s="6">
        <f>'[1]التحليل المقيدين'!I468</f>
        <v>0</v>
      </c>
      <c r="I27" s="6">
        <f>'[1]التحليل المقيدين'!J468</f>
        <v>0</v>
      </c>
      <c r="J27" s="6">
        <f>'[1]التحليل المقيدين'!K468</f>
        <v>0</v>
      </c>
      <c r="K27" s="6">
        <f>'[1]التحليل المقيدين'!L468</f>
        <v>0</v>
      </c>
      <c r="L27" s="6">
        <f>'[1]التحليل المقيدين'!M468</f>
        <v>0</v>
      </c>
      <c r="M27" s="6">
        <f>'[1]التحليل المقيدين'!N468</f>
        <v>0</v>
      </c>
      <c r="N27" s="6">
        <f>'[1]التحليل المقيدين'!O468</f>
        <v>698</v>
      </c>
      <c r="O27" s="6">
        <f>'[1]التحليل المقيدين'!P468</f>
        <v>0</v>
      </c>
      <c r="P27" s="6">
        <f>'[1]التحليل المقيدين'!Q468</f>
        <v>472</v>
      </c>
      <c r="Q27" s="6">
        <f>'[1]التحليل المقيدين'!R468</f>
        <v>226</v>
      </c>
      <c r="R27" s="6">
        <f>'[1]التحليل المقيدين'!S468</f>
        <v>698</v>
      </c>
    </row>
    <row r="28" spans="1:18" x14ac:dyDescent="0.2">
      <c r="A28" s="7" t="str">
        <f>'[1]التحليل المقيدين'!B469</f>
        <v>العلوم الصحية التطبيقية - الرس</v>
      </c>
      <c r="B28" s="7">
        <f>'[1]التحليل المقيدين'!C469</f>
        <v>184</v>
      </c>
      <c r="C28" s="7">
        <f>'[1]التحليل المقيدين'!D469</f>
        <v>25</v>
      </c>
      <c r="D28" s="7">
        <f>'[1]التحليل المقيدين'!E469</f>
        <v>209</v>
      </c>
      <c r="E28" s="7">
        <f>'[1]التحليل المقيدين'!F469</f>
        <v>0</v>
      </c>
      <c r="F28" s="7">
        <f>'[1]التحليل المقيدين'!G469</f>
        <v>0</v>
      </c>
      <c r="G28" s="7">
        <f>'[1]التحليل المقيدين'!H469</f>
        <v>0</v>
      </c>
      <c r="H28" s="7">
        <f>'[1]التحليل المقيدين'!I469</f>
        <v>0</v>
      </c>
      <c r="I28" s="7">
        <f>'[1]التحليل المقيدين'!J469</f>
        <v>0</v>
      </c>
      <c r="J28" s="7">
        <f>'[1]التحليل المقيدين'!K469</f>
        <v>0</v>
      </c>
      <c r="K28" s="7">
        <f>'[1]التحليل المقيدين'!L469</f>
        <v>0</v>
      </c>
      <c r="L28" s="7">
        <f>'[1]التحليل المقيدين'!M469</f>
        <v>0</v>
      </c>
      <c r="M28" s="7">
        <f>'[1]التحليل المقيدين'!N469</f>
        <v>0</v>
      </c>
      <c r="N28" s="7">
        <f>'[1]التحليل المقيدين'!O469</f>
        <v>208</v>
      </c>
      <c r="O28" s="7">
        <f>'[1]التحليل المقيدين'!P469</f>
        <v>1</v>
      </c>
      <c r="P28" s="7">
        <f>'[1]التحليل المقيدين'!Q469</f>
        <v>184</v>
      </c>
      <c r="Q28" s="7">
        <f>'[1]التحليل المقيدين'!R469</f>
        <v>25</v>
      </c>
      <c r="R28" s="7">
        <f>'[1]التحليل المقيدين'!S469</f>
        <v>209</v>
      </c>
    </row>
    <row r="29" spans="1:18" x14ac:dyDescent="0.2">
      <c r="A29" s="8" t="str">
        <f>'[1]التحليل المقيدين'!B470</f>
        <v>الصحة العامة والمعلوماتية الصحية - البكيرية</v>
      </c>
      <c r="B29" s="8">
        <f>'[1]التحليل المقيدين'!C470</f>
        <v>481</v>
      </c>
      <c r="C29" s="8">
        <f>'[1]التحليل المقيدين'!D470</f>
        <v>242</v>
      </c>
      <c r="D29" s="8">
        <f>'[1]التحليل المقيدين'!E470</f>
        <v>723</v>
      </c>
      <c r="E29" s="8">
        <f>'[1]التحليل المقيدين'!F470</f>
        <v>0</v>
      </c>
      <c r="F29" s="8">
        <f>'[1]التحليل المقيدين'!G470</f>
        <v>0</v>
      </c>
      <c r="G29" s="8">
        <f>'[1]التحليل المقيدين'!H470</f>
        <v>0</v>
      </c>
      <c r="H29" s="8">
        <f>'[1]التحليل المقيدين'!I470</f>
        <v>0</v>
      </c>
      <c r="I29" s="8">
        <f>'[1]التحليل المقيدين'!J470</f>
        <v>0</v>
      </c>
      <c r="J29" s="8">
        <f>'[1]التحليل المقيدين'!K470</f>
        <v>0</v>
      </c>
      <c r="K29" s="8">
        <f>'[1]التحليل المقيدين'!L470</f>
        <v>0</v>
      </c>
      <c r="L29" s="8">
        <f>'[1]التحليل المقيدين'!M470</f>
        <v>0</v>
      </c>
      <c r="M29" s="8">
        <f>'[1]التحليل المقيدين'!N470</f>
        <v>0</v>
      </c>
      <c r="N29" s="8">
        <f>'[1]التحليل المقيدين'!O470</f>
        <v>722</v>
      </c>
      <c r="O29" s="8">
        <f>'[1]التحليل المقيدين'!P470</f>
        <v>1</v>
      </c>
      <c r="P29" s="8">
        <f>'[1]التحليل المقيدين'!Q470</f>
        <v>481</v>
      </c>
      <c r="Q29" s="8">
        <f>'[1]التحليل المقيدين'!R470</f>
        <v>242</v>
      </c>
      <c r="R29" s="8">
        <f>'[1]التحليل المقيدين'!S470</f>
        <v>723</v>
      </c>
    </row>
    <row r="30" spans="1:18" x14ac:dyDescent="0.2">
      <c r="A30" s="6" t="str">
        <f>'[1]التحليل المقيدين'!B471</f>
        <v xml:space="preserve"> العلوم و الآداب - عنيزة</v>
      </c>
      <c r="B30" s="6">
        <f>'[1]التحليل المقيدين'!C471</f>
        <v>1254</v>
      </c>
      <c r="C30" s="6">
        <f>'[1]التحليل المقيدين'!D471</f>
        <v>4364</v>
      </c>
      <c r="D30" s="6">
        <f>'[1]التحليل المقيدين'!E471</f>
        <v>5618</v>
      </c>
      <c r="E30" s="6">
        <f>'[1]التحليل المقيدين'!F471</f>
        <v>0</v>
      </c>
      <c r="F30" s="6">
        <f>'[1]التحليل المقيدين'!G471</f>
        <v>0</v>
      </c>
      <c r="G30" s="6">
        <f>'[1]التحليل المقيدين'!H471</f>
        <v>0</v>
      </c>
      <c r="H30" s="6">
        <f>'[1]التحليل المقيدين'!I471</f>
        <v>0</v>
      </c>
      <c r="I30" s="6">
        <f>'[1]التحليل المقيدين'!J471</f>
        <v>0</v>
      </c>
      <c r="J30" s="6">
        <f>'[1]التحليل المقيدين'!K471</f>
        <v>0</v>
      </c>
      <c r="K30" s="6">
        <f>'[1]التحليل المقيدين'!L471</f>
        <v>0</v>
      </c>
      <c r="L30" s="6">
        <f>'[1]التحليل المقيدين'!M471</f>
        <v>0</v>
      </c>
      <c r="M30" s="6">
        <f>'[1]التحليل المقيدين'!N471</f>
        <v>0</v>
      </c>
      <c r="N30" s="6">
        <f>'[1]التحليل المقيدين'!O471</f>
        <v>5573</v>
      </c>
      <c r="O30" s="6">
        <f>'[1]التحليل المقيدين'!P471</f>
        <v>45</v>
      </c>
      <c r="P30" s="6">
        <f>'[1]التحليل المقيدين'!Q471</f>
        <v>1254</v>
      </c>
      <c r="Q30" s="6">
        <f>'[1]التحليل المقيدين'!R471</f>
        <v>4364</v>
      </c>
      <c r="R30" s="6">
        <f>'[1]التحليل المقيدين'!S471</f>
        <v>5618</v>
      </c>
    </row>
    <row r="31" spans="1:18" x14ac:dyDescent="0.2">
      <c r="A31" s="7" t="str">
        <f>'[1]التحليل المقيدين'!B472</f>
        <v>العلوم والآداب بالرس</v>
      </c>
      <c r="B31" s="7">
        <f>'[1]التحليل المقيدين'!C472</f>
        <v>1217</v>
      </c>
      <c r="C31" s="7">
        <f>'[1]التحليل المقيدين'!D472</f>
        <v>3299</v>
      </c>
      <c r="D31" s="7">
        <f>'[1]التحليل المقيدين'!E472</f>
        <v>4516</v>
      </c>
      <c r="E31" s="7">
        <f>'[1]التحليل المقيدين'!F472</f>
        <v>0</v>
      </c>
      <c r="F31" s="7">
        <f>'[1]التحليل المقيدين'!G472</f>
        <v>0</v>
      </c>
      <c r="G31" s="7">
        <f>'[1]التحليل المقيدين'!H472</f>
        <v>0</v>
      </c>
      <c r="H31" s="7">
        <f>'[1]التحليل المقيدين'!I472</f>
        <v>0</v>
      </c>
      <c r="I31" s="7">
        <f>'[1]التحليل المقيدين'!J472</f>
        <v>0</v>
      </c>
      <c r="J31" s="7">
        <f>'[1]التحليل المقيدين'!K472</f>
        <v>0</v>
      </c>
      <c r="K31" s="7">
        <f>'[1]التحليل المقيدين'!L472</f>
        <v>29</v>
      </c>
      <c r="L31" s="7">
        <f>'[1]التحليل المقيدين'!M472</f>
        <v>0</v>
      </c>
      <c r="M31" s="7">
        <f>'[1]التحليل المقيدين'!N472</f>
        <v>29</v>
      </c>
      <c r="N31" s="7">
        <f>'[1]التحليل المقيدين'!O472</f>
        <v>4524</v>
      </c>
      <c r="O31" s="7">
        <f>'[1]التحليل المقيدين'!P472</f>
        <v>21</v>
      </c>
      <c r="P31" s="7">
        <f>'[1]التحليل المقيدين'!Q472</f>
        <v>1246</v>
      </c>
      <c r="Q31" s="7">
        <f>'[1]التحليل المقيدين'!R472</f>
        <v>3299</v>
      </c>
      <c r="R31" s="7">
        <f>'[1]التحليل المقيدين'!S472</f>
        <v>4545</v>
      </c>
    </row>
    <row r="32" spans="1:18" x14ac:dyDescent="0.2">
      <c r="A32" s="8" t="str">
        <f>'[1]التحليل المقيدين'!B473</f>
        <v>العلوم الآداب - رياض الخبراء</v>
      </c>
      <c r="B32" s="8">
        <f>'[1]التحليل المقيدين'!C473</f>
        <v>0</v>
      </c>
      <c r="C32" s="8">
        <f>'[1]التحليل المقيدين'!D473</f>
        <v>303</v>
      </c>
      <c r="D32" s="8">
        <f>'[1]التحليل المقيدين'!E473</f>
        <v>303</v>
      </c>
      <c r="E32" s="8">
        <f>'[1]التحليل المقيدين'!F473</f>
        <v>0</v>
      </c>
      <c r="F32" s="8">
        <f>'[1]التحليل المقيدين'!G473</f>
        <v>0</v>
      </c>
      <c r="G32" s="8">
        <f>'[1]التحليل المقيدين'!H473</f>
        <v>0</v>
      </c>
      <c r="H32" s="8">
        <f>'[1]التحليل المقيدين'!I473</f>
        <v>0</v>
      </c>
      <c r="I32" s="8">
        <f>'[1]التحليل المقيدين'!J473</f>
        <v>0</v>
      </c>
      <c r="J32" s="8">
        <f>'[1]التحليل المقيدين'!K473</f>
        <v>0</v>
      </c>
      <c r="K32" s="8">
        <f>'[1]التحليل المقيدين'!L473</f>
        <v>0</v>
      </c>
      <c r="L32" s="8">
        <f>'[1]التحليل المقيدين'!M473</f>
        <v>0</v>
      </c>
      <c r="M32" s="8">
        <f>'[1]التحليل المقيدين'!N473</f>
        <v>0</v>
      </c>
      <c r="N32" s="8">
        <f>'[1]التحليل المقيدين'!O473</f>
        <v>302</v>
      </c>
      <c r="O32" s="8">
        <f>'[1]التحليل المقيدين'!P473</f>
        <v>1</v>
      </c>
      <c r="P32" s="8">
        <f>'[1]التحليل المقيدين'!Q473</f>
        <v>0</v>
      </c>
      <c r="Q32" s="8">
        <f>'[1]التحليل المقيدين'!R473</f>
        <v>303</v>
      </c>
      <c r="R32" s="8">
        <f>'[1]التحليل المقيدين'!S473</f>
        <v>303</v>
      </c>
    </row>
    <row r="33" spans="1:18" x14ac:dyDescent="0.2">
      <c r="A33" s="6" t="str">
        <f>'[1]التحليل المقيدين'!B474</f>
        <v>العلوم و الآداب - البكيرية</v>
      </c>
      <c r="B33" s="6">
        <f>'[1]التحليل المقيدين'!C474</f>
        <v>0</v>
      </c>
      <c r="C33" s="6">
        <f>'[1]التحليل المقيدين'!D474</f>
        <v>1127</v>
      </c>
      <c r="D33" s="6">
        <f>'[1]التحليل المقيدين'!E474</f>
        <v>1127</v>
      </c>
      <c r="E33" s="6">
        <f>'[1]التحليل المقيدين'!F474</f>
        <v>0</v>
      </c>
      <c r="F33" s="6">
        <f>'[1]التحليل المقيدين'!G474</f>
        <v>0</v>
      </c>
      <c r="G33" s="6">
        <f>'[1]التحليل المقيدين'!H474</f>
        <v>0</v>
      </c>
      <c r="H33" s="6">
        <f>'[1]التحليل المقيدين'!I474</f>
        <v>0</v>
      </c>
      <c r="I33" s="6">
        <f>'[1]التحليل المقيدين'!J474</f>
        <v>0</v>
      </c>
      <c r="J33" s="6">
        <f>'[1]التحليل المقيدين'!K474</f>
        <v>0</v>
      </c>
      <c r="K33" s="6">
        <f>'[1]التحليل المقيدين'!L474</f>
        <v>0</v>
      </c>
      <c r="L33" s="6">
        <f>'[1]التحليل المقيدين'!M474</f>
        <v>0</v>
      </c>
      <c r="M33" s="6">
        <f>'[1]التحليل المقيدين'!N474</f>
        <v>0</v>
      </c>
      <c r="N33" s="6">
        <f>'[1]التحليل المقيدين'!O474</f>
        <v>1125</v>
      </c>
      <c r="O33" s="6">
        <f>'[1]التحليل المقيدين'!P474</f>
        <v>2</v>
      </c>
      <c r="P33" s="6">
        <f>'[1]التحليل المقيدين'!Q474</f>
        <v>0</v>
      </c>
      <c r="Q33" s="6">
        <f>'[1]التحليل المقيدين'!R474</f>
        <v>1127</v>
      </c>
      <c r="R33" s="6">
        <f>'[1]التحليل المقيدين'!S474</f>
        <v>1127</v>
      </c>
    </row>
    <row r="34" spans="1:18" x14ac:dyDescent="0.2">
      <c r="A34" s="7" t="str">
        <f>'[1]التحليل المقيدين'!B475</f>
        <v>العلوم والأداب - ضرية</v>
      </c>
      <c r="B34" s="7">
        <f>'[1]التحليل المقيدين'!C475</f>
        <v>0</v>
      </c>
      <c r="C34" s="7">
        <f>'[1]التحليل المقيدين'!D475</f>
        <v>161</v>
      </c>
      <c r="D34" s="7">
        <f>'[1]التحليل المقيدين'!E475</f>
        <v>161</v>
      </c>
      <c r="E34" s="7">
        <f>'[1]التحليل المقيدين'!F475</f>
        <v>0</v>
      </c>
      <c r="F34" s="7">
        <f>'[1]التحليل المقيدين'!G475</f>
        <v>0</v>
      </c>
      <c r="G34" s="7">
        <f>'[1]التحليل المقيدين'!H475</f>
        <v>0</v>
      </c>
      <c r="H34" s="7">
        <f>'[1]التحليل المقيدين'!I475</f>
        <v>0</v>
      </c>
      <c r="I34" s="7">
        <f>'[1]التحليل المقيدين'!J475</f>
        <v>0</v>
      </c>
      <c r="J34" s="7">
        <f>'[1]التحليل المقيدين'!K475</f>
        <v>0</v>
      </c>
      <c r="K34" s="7">
        <f>'[1]التحليل المقيدين'!L475</f>
        <v>0</v>
      </c>
      <c r="L34" s="7">
        <f>'[1]التحليل المقيدين'!M475</f>
        <v>0</v>
      </c>
      <c r="M34" s="7">
        <f>'[1]التحليل المقيدين'!N475</f>
        <v>0</v>
      </c>
      <c r="N34" s="7">
        <f>'[1]التحليل المقيدين'!O475</f>
        <v>161</v>
      </c>
      <c r="O34" s="7">
        <f>'[1]التحليل المقيدين'!P475</f>
        <v>0</v>
      </c>
      <c r="P34" s="7">
        <f>'[1]التحليل المقيدين'!Q475</f>
        <v>0</v>
      </c>
      <c r="Q34" s="7">
        <f>'[1]التحليل المقيدين'!R475</f>
        <v>161</v>
      </c>
      <c r="R34" s="7">
        <f>'[1]التحليل المقيدين'!S475</f>
        <v>161</v>
      </c>
    </row>
    <row r="35" spans="1:18" x14ac:dyDescent="0.2">
      <c r="A35" s="8" t="str">
        <f>'[1]التحليل المقيدين'!B476</f>
        <v>العلوم والأداب بالأسياح</v>
      </c>
      <c r="B35" s="8">
        <f>'[1]التحليل المقيدين'!C476</f>
        <v>0</v>
      </c>
      <c r="C35" s="8">
        <f>'[1]التحليل المقيدين'!D476</f>
        <v>399</v>
      </c>
      <c r="D35" s="8">
        <f>'[1]التحليل المقيدين'!E476</f>
        <v>399</v>
      </c>
      <c r="E35" s="8">
        <f>'[1]التحليل المقيدين'!F476</f>
        <v>0</v>
      </c>
      <c r="F35" s="8">
        <f>'[1]التحليل المقيدين'!G476</f>
        <v>0</v>
      </c>
      <c r="G35" s="8">
        <f>'[1]التحليل المقيدين'!H476</f>
        <v>0</v>
      </c>
      <c r="H35" s="8">
        <f>'[1]التحليل المقيدين'!I476</f>
        <v>0</v>
      </c>
      <c r="I35" s="8">
        <f>'[1]التحليل المقيدين'!J476</f>
        <v>0</v>
      </c>
      <c r="J35" s="8">
        <f>'[1]التحليل المقيدين'!K476</f>
        <v>0</v>
      </c>
      <c r="K35" s="8">
        <f>'[1]التحليل المقيدين'!L476</f>
        <v>0</v>
      </c>
      <c r="L35" s="8">
        <f>'[1]التحليل المقيدين'!M476</f>
        <v>0</v>
      </c>
      <c r="M35" s="8">
        <f>'[1]التحليل المقيدين'!N476</f>
        <v>0</v>
      </c>
      <c r="N35" s="8">
        <f>'[1]التحليل المقيدين'!O476</f>
        <v>399</v>
      </c>
      <c r="O35" s="8">
        <f>'[1]التحليل المقيدين'!P476</f>
        <v>0</v>
      </c>
      <c r="P35" s="8">
        <f>'[1]التحليل المقيدين'!Q476</f>
        <v>0</v>
      </c>
      <c r="Q35" s="8">
        <f>'[1]التحليل المقيدين'!R476</f>
        <v>399</v>
      </c>
      <c r="R35" s="8">
        <f>'[1]التحليل المقيدين'!S476</f>
        <v>399</v>
      </c>
    </row>
    <row r="36" spans="1:18" x14ac:dyDescent="0.2">
      <c r="A36" s="6" t="str">
        <f>'[1]التحليل المقيدين'!B477</f>
        <v>العلوم والأداب بالبدائع</v>
      </c>
      <c r="B36" s="6">
        <f>'[1]التحليل المقيدين'!C477</f>
        <v>0</v>
      </c>
      <c r="C36" s="6">
        <f>'[1]التحليل المقيدين'!D477</f>
        <v>496</v>
      </c>
      <c r="D36" s="6">
        <f>'[1]التحليل المقيدين'!E477</f>
        <v>496</v>
      </c>
      <c r="E36" s="6">
        <f>'[1]التحليل المقيدين'!F477</f>
        <v>0</v>
      </c>
      <c r="F36" s="6">
        <f>'[1]التحليل المقيدين'!G477</f>
        <v>0</v>
      </c>
      <c r="G36" s="6">
        <f>'[1]التحليل المقيدين'!H477</f>
        <v>0</v>
      </c>
      <c r="H36" s="6">
        <f>'[1]التحليل المقيدين'!I477</f>
        <v>0</v>
      </c>
      <c r="I36" s="6">
        <f>'[1]التحليل المقيدين'!J477</f>
        <v>0</v>
      </c>
      <c r="J36" s="6">
        <f>'[1]التحليل المقيدين'!K477</f>
        <v>0</v>
      </c>
      <c r="K36" s="6">
        <f>'[1]التحليل المقيدين'!L477</f>
        <v>0</v>
      </c>
      <c r="L36" s="6">
        <f>'[1]التحليل المقيدين'!M477</f>
        <v>0</v>
      </c>
      <c r="M36" s="6">
        <f>'[1]التحليل المقيدين'!N477</f>
        <v>0</v>
      </c>
      <c r="N36" s="6">
        <f>'[1]التحليل المقيدين'!O477</f>
        <v>492</v>
      </c>
      <c r="O36" s="6">
        <f>'[1]التحليل المقيدين'!P477</f>
        <v>4</v>
      </c>
      <c r="P36" s="6">
        <f>'[1]التحليل المقيدين'!Q477</f>
        <v>0</v>
      </c>
      <c r="Q36" s="6">
        <f>'[1]التحليل المقيدين'!R477</f>
        <v>496</v>
      </c>
      <c r="R36" s="6">
        <f>'[1]التحليل المقيدين'!S477</f>
        <v>496</v>
      </c>
    </row>
    <row r="37" spans="1:18" x14ac:dyDescent="0.2">
      <c r="A37" s="7" t="str">
        <f>'[1]التحليل المقيدين'!B478</f>
        <v>العلوم والآداب - بالنبهانية</v>
      </c>
      <c r="B37" s="7">
        <f>'[1]التحليل المقيدين'!C478</f>
        <v>0</v>
      </c>
      <c r="C37" s="7">
        <f>'[1]التحليل المقيدين'!D478</f>
        <v>276</v>
      </c>
      <c r="D37" s="7">
        <f>'[1]التحليل المقيدين'!E478</f>
        <v>276</v>
      </c>
      <c r="E37" s="7">
        <f>'[1]التحليل المقيدين'!F478</f>
        <v>0</v>
      </c>
      <c r="F37" s="7">
        <f>'[1]التحليل المقيدين'!G478</f>
        <v>0</v>
      </c>
      <c r="G37" s="7">
        <f>'[1]التحليل المقيدين'!H478</f>
        <v>0</v>
      </c>
      <c r="H37" s="7">
        <f>'[1]التحليل المقيدين'!I478</f>
        <v>0</v>
      </c>
      <c r="I37" s="7">
        <f>'[1]التحليل المقيدين'!J478</f>
        <v>0</v>
      </c>
      <c r="J37" s="7">
        <f>'[1]التحليل المقيدين'!K478</f>
        <v>0</v>
      </c>
      <c r="K37" s="7">
        <f>'[1]التحليل المقيدين'!L478</f>
        <v>0</v>
      </c>
      <c r="L37" s="7">
        <f>'[1]التحليل المقيدين'!M478</f>
        <v>0</v>
      </c>
      <c r="M37" s="7">
        <f>'[1]التحليل المقيدين'!N478</f>
        <v>0</v>
      </c>
      <c r="N37" s="7">
        <f>'[1]التحليل المقيدين'!O478</f>
        <v>276</v>
      </c>
      <c r="O37" s="7">
        <f>'[1]التحليل المقيدين'!P478</f>
        <v>0</v>
      </c>
      <c r="P37" s="7">
        <f>'[1]التحليل المقيدين'!Q478</f>
        <v>0</v>
      </c>
      <c r="Q37" s="7">
        <f>'[1]التحليل المقيدين'!R478</f>
        <v>276</v>
      </c>
      <c r="R37" s="7">
        <f>'[1]التحليل المقيدين'!S478</f>
        <v>276</v>
      </c>
    </row>
    <row r="38" spans="1:18" x14ac:dyDescent="0.2">
      <c r="A38" s="8" t="str">
        <f>'[1]التحليل المقيدين'!B479</f>
        <v xml:space="preserve"> العلوم و الآداب - المذنب</v>
      </c>
      <c r="B38" s="8">
        <f>'[1]التحليل المقيدين'!C479</f>
        <v>512</v>
      </c>
      <c r="C38" s="8">
        <f>'[1]التحليل المقيدين'!D479</f>
        <v>801</v>
      </c>
      <c r="D38" s="8">
        <f>'[1]التحليل المقيدين'!E479</f>
        <v>1313</v>
      </c>
      <c r="E38" s="8">
        <f>'[1]التحليل المقيدين'!F479</f>
        <v>0</v>
      </c>
      <c r="F38" s="8">
        <f>'[1]التحليل المقيدين'!G479</f>
        <v>0</v>
      </c>
      <c r="G38" s="8">
        <f>'[1]التحليل المقيدين'!H479</f>
        <v>0</v>
      </c>
      <c r="H38" s="8">
        <f>'[1]التحليل المقيدين'!I479</f>
        <v>0</v>
      </c>
      <c r="I38" s="8">
        <f>'[1]التحليل المقيدين'!J479</f>
        <v>0</v>
      </c>
      <c r="J38" s="8">
        <f>'[1]التحليل المقيدين'!K479</f>
        <v>0</v>
      </c>
      <c r="K38" s="8">
        <f>'[1]التحليل المقيدين'!L479</f>
        <v>0</v>
      </c>
      <c r="L38" s="8">
        <f>'[1]التحليل المقيدين'!M479</f>
        <v>0</v>
      </c>
      <c r="M38" s="8">
        <f>'[1]التحليل المقيدين'!N479</f>
        <v>0</v>
      </c>
      <c r="N38" s="8">
        <f>'[1]التحليل المقيدين'!O479</f>
        <v>1308</v>
      </c>
      <c r="O38" s="8">
        <f>'[1]التحليل المقيدين'!P479</f>
        <v>5</v>
      </c>
      <c r="P38" s="8">
        <f>'[1]التحليل المقيدين'!Q479</f>
        <v>512</v>
      </c>
      <c r="Q38" s="8">
        <f>'[1]التحليل المقيدين'!R479</f>
        <v>801</v>
      </c>
      <c r="R38" s="8">
        <f>'[1]التحليل المقيدين'!S479</f>
        <v>1313</v>
      </c>
    </row>
    <row r="39" spans="1:18" x14ac:dyDescent="0.2">
      <c r="A39" s="6" t="str">
        <f>'[1]التحليل المقيدين'!B480</f>
        <v>العلوم والآداب بعقلة الصقور</v>
      </c>
      <c r="B39" s="6">
        <f>'[1]التحليل المقيدين'!C480</f>
        <v>76</v>
      </c>
      <c r="C39" s="6">
        <f>'[1]التحليل المقيدين'!D480</f>
        <v>240</v>
      </c>
      <c r="D39" s="6">
        <f>'[1]التحليل المقيدين'!E480</f>
        <v>316</v>
      </c>
      <c r="E39" s="6">
        <f>'[1]التحليل المقيدين'!F480</f>
        <v>0</v>
      </c>
      <c r="F39" s="6">
        <f>'[1]التحليل المقيدين'!G480</f>
        <v>0</v>
      </c>
      <c r="G39" s="6">
        <f>'[1]التحليل المقيدين'!H480</f>
        <v>0</v>
      </c>
      <c r="H39" s="6">
        <f>'[1]التحليل المقيدين'!I480</f>
        <v>0</v>
      </c>
      <c r="I39" s="6">
        <f>'[1]التحليل المقيدين'!J480</f>
        <v>0</v>
      </c>
      <c r="J39" s="6">
        <f>'[1]التحليل المقيدين'!K480</f>
        <v>0</v>
      </c>
      <c r="K39" s="6">
        <f>'[1]التحليل المقيدين'!L480</f>
        <v>0</v>
      </c>
      <c r="L39" s="6">
        <f>'[1]التحليل المقيدين'!M480</f>
        <v>0</v>
      </c>
      <c r="M39" s="6">
        <f>'[1]التحليل المقيدين'!N480</f>
        <v>0</v>
      </c>
      <c r="N39" s="6">
        <f>'[1]التحليل المقيدين'!O480</f>
        <v>316</v>
      </c>
      <c r="O39" s="6">
        <f>'[1]التحليل المقيدين'!P480</f>
        <v>0</v>
      </c>
      <c r="P39" s="6">
        <f>'[1]التحليل المقيدين'!Q480</f>
        <v>76</v>
      </c>
      <c r="Q39" s="6">
        <f>'[1]التحليل المقيدين'!R480</f>
        <v>240</v>
      </c>
      <c r="R39" s="6">
        <f>'[1]التحليل المقيدين'!S480</f>
        <v>316</v>
      </c>
    </row>
    <row r="40" spans="1:18" x14ac:dyDescent="0.2">
      <c r="A40" s="7" t="str">
        <f>'[1]التحليل المقيدين'!B481</f>
        <v>التطبيقية</v>
      </c>
      <c r="B40" s="7">
        <f>'[1]التحليل المقيدين'!C481</f>
        <v>0</v>
      </c>
      <c r="C40" s="7">
        <f>'[1]التحليل المقيدين'!D481</f>
        <v>0</v>
      </c>
      <c r="D40" s="7">
        <f>'[1]التحليل المقيدين'!E481</f>
        <v>0</v>
      </c>
      <c r="E40" s="7">
        <f>'[1]التحليل المقيدين'!F481</f>
        <v>0</v>
      </c>
      <c r="F40" s="7">
        <f>'[1]التحليل المقيدين'!G481</f>
        <v>0</v>
      </c>
      <c r="G40" s="7">
        <f>'[1]التحليل المقيدين'!H481</f>
        <v>0</v>
      </c>
      <c r="H40" s="7">
        <f>'[1]التحليل المقيدين'!I481</f>
        <v>0</v>
      </c>
      <c r="I40" s="7">
        <f>'[1]التحليل المقيدين'!J481</f>
        <v>0</v>
      </c>
      <c r="J40" s="7">
        <f>'[1]التحليل المقيدين'!K481</f>
        <v>0</v>
      </c>
      <c r="K40" s="7">
        <f>'[1]التحليل المقيدين'!L481</f>
        <v>2396</v>
      </c>
      <c r="L40" s="7">
        <f>'[1]التحليل المقيدين'!M481</f>
        <v>2151</v>
      </c>
      <c r="M40" s="7">
        <f>'[1]التحليل المقيدين'!N481</f>
        <v>4547</v>
      </c>
      <c r="N40" s="7">
        <f>'[1]التحليل المقيدين'!O481</f>
        <v>4544</v>
      </c>
      <c r="O40" s="7">
        <f>'[1]التحليل المقيدين'!P481</f>
        <v>3</v>
      </c>
      <c r="P40" s="7">
        <f>'[1]التحليل المقيدين'!Q481</f>
        <v>2396</v>
      </c>
      <c r="Q40" s="7">
        <f>'[1]التحليل المقيدين'!R481</f>
        <v>2151</v>
      </c>
      <c r="R40" s="7">
        <f>'[1]التحليل المقيدين'!S481</f>
        <v>4547</v>
      </c>
    </row>
    <row r="41" spans="1:18" ht="15" x14ac:dyDescent="0.25">
      <c r="A41" s="9" t="s">
        <v>8</v>
      </c>
      <c r="B41" s="9">
        <f>SUM(B6:B40)</f>
        <v>23626</v>
      </c>
      <c r="C41" s="9">
        <f>SUM(C6:C40)</f>
        <v>33273</v>
      </c>
      <c r="D41" s="9">
        <f>B41+C41</f>
        <v>56899</v>
      </c>
      <c r="E41" s="9">
        <f>SUM(E6:E40)</f>
        <v>820</v>
      </c>
      <c r="F41" s="9">
        <f>SUM(F6:F40)</f>
        <v>1284</v>
      </c>
      <c r="G41" s="9">
        <f t="shared" ref="G41" si="0">E41+F41</f>
        <v>2104</v>
      </c>
      <c r="H41" s="9">
        <f>SUM(H6:H40)</f>
        <v>536</v>
      </c>
      <c r="I41" s="9">
        <f>SUM(I6:I40)</f>
        <v>641</v>
      </c>
      <c r="J41" s="9">
        <f t="shared" ref="J41" si="1">H41+I41</f>
        <v>1177</v>
      </c>
      <c r="K41" s="9">
        <f>SUM(K6:K40)</f>
        <v>2425</v>
      </c>
      <c r="L41" s="9">
        <f>SUM(L6:L40)</f>
        <v>2151</v>
      </c>
      <c r="M41" s="9">
        <f t="shared" ref="M41" si="2">K41+L41</f>
        <v>4576</v>
      </c>
      <c r="N41" s="9">
        <f>SUM(N6:N40)</f>
        <v>63288</v>
      </c>
      <c r="O41" s="9">
        <f>SUM(O6:O40)</f>
        <v>1468</v>
      </c>
      <c r="P41" s="9">
        <f>SUM(P6:P40)</f>
        <v>27407</v>
      </c>
      <c r="Q41" s="9">
        <f>SUM(Q6:Q40)</f>
        <v>37349</v>
      </c>
      <c r="R41" s="9">
        <f>SUM(R6:R40)</f>
        <v>64756</v>
      </c>
    </row>
  </sheetData>
  <mergeCells count="10">
    <mergeCell ref="A1:R1"/>
    <mergeCell ref="A2:R2"/>
    <mergeCell ref="A4:A5"/>
    <mergeCell ref="B4:D4"/>
    <mergeCell ref="E4:G4"/>
    <mergeCell ref="H4:J4"/>
    <mergeCell ref="K4:M4"/>
    <mergeCell ref="N4:O4"/>
    <mergeCell ref="P4:Q4"/>
    <mergeCell ref="R4:R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 abdullah MOHAMMED ALTWEJRI</dc:creator>
  <cp:lastModifiedBy>amal abdullah MOHAMMED ALTWEJRI</cp:lastModifiedBy>
  <dcterms:created xsi:type="dcterms:W3CDTF">2024-03-26T09:09:27Z</dcterms:created>
  <dcterms:modified xsi:type="dcterms:W3CDTF">2024-03-26T09:10:25Z</dcterms:modified>
</cp:coreProperties>
</file>